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CeMin_Tot" sheetId="4" r:id="rId1"/>
  </sheets>
  <externalReferences>
    <externalReference r:id="rId2"/>
    <externalReference r:id="rId3"/>
  </externalReferences>
  <definedNames>
    <definedName name="_xlnm.Print_Area" localSheetId="0">CeMin_Tot!$A$1:$C$496</definedName>
    <definedName name="ASSI">[1]Codifica_SP!$M$641:$R$1279</definedName>
    <definedName name="ASSI_ANNO_C">[1]Codifica_SP!$P$641:$P$1279</definedName>
    <definedName name="ASSI_ANNO_P">[1]Codifica_SP!$O$641:$O$1279</definedName>
    <definedName name="DATI_TOTALE">[1]Codifica_SP!$M$2:$R$2557</definedName>
    <definedName name="DATI_TOTALE_DETT_1">[1]Codifica_SP!$Q$2:$Q$2557</definedName>
    <definedName name="DATI_TOTALE_DETT_2">[1]Codifica_SP!$R$2:$R$2557</definedName>
    <definedName name="RFTOT01">[1]Codifica_SP!$J$2:$P$2557</definedName>
    <definedName name="RFVALAC">[1]Codifica_SP!$P$2:$P$2557</definedName>
    <definedName name="RFVALAP">[1]Codifica_SP!$O$2:$O$2557</definedName>
    <definedName name="RIC">[1]Codifica_SP!$M$1280:$R$1918</definedName>
    <definedName name="RIC_ANNO_C">[1]Codifica_SP!$P$1280:$P$1918</definedName>
    <definedName name="RIC_ANNO_P">[1]Codifica_SP!$O$1280:$O$1918</definedName>
    <definedName name="SOC">[1]Codifica_SP!$M$1919:$R$2557</definedName>
    <definedName name="SOC_ANNO_C">[1]Codifica_SP!$P$1919:$P$2557</definedName>
    <definedName name="SOC_ANNO_P">[1]Codifica_SP!$O$1919:$O$2557</definedName>
    <definedName name="VERSIONI">[2]VERSIONI!$A$2:$A$10</definedName>
  </definedNames>
  <calcPr calcId="144525"/>
</workbook>
</file>

<file path=xl/calcChain.xml><?xml version="1.0" encoding="utf-8"?>
<calcChain xmlns="http://schemas.openxmlformats.org/spreadsheetml/2006/main">
  <c r="C424" i="4" l="1"/>
  <c r="C315" i="4"/>
  <c r="C312" i="4"/>
  <c r="C116" i="4"/>
  <c r="C413" i="4"/>
  <c r="C364" i="4"/>
  <c r="C361" i="4" s="1"/>
  <c r="C330" i="4"/>
  <c r="C295" i="4"/>
  <c r="C279" i="4"/>
  <c r="C214" i="4"/>
  <c r="C417" i="4"/>
  <c r="C370" i="4"/>
  <c r="C369" i="4" s="1"/>
  <c r="C367" i="4" s="1"/>
  <c r="C322" i="4"/>
  <c r="C104" i="4"/>
  <c r="C374" i="4"/>
  <c r="C326" i="4"/>
  <c r="C21" i="4"/>
  <c r="C381" i="4"/>
  <c r="C353" i="4"/>
  <c r="C335" i="4"/>
  <c r="C249" i="4"/>
  <c r="C239" i="4"/>
  <c r="C225" i="4"/>
  <c r="C388" i="4"/>
  <c r="C357" i="4"/>
  <c r="C344" i="4"/>
  <c r="C339" i="4"/>
  <c r="C299" i="4"/>
  <c r="C195" i="4"/>
  <c r="C191" i="4" s="1"/>
  <c r="C77" i="4"/>
  <c r="C473" i="4"/>
  <c r="C471" i="4" s="1"/>
  <c r="C377" i="4"/>
  <c r="C348" i="4"/>
  <c r="C34" i="4"/>
  <c r="C231" i="4"/>
  <c r="C485" i="4"/>
  <c r="C462" i="4"/>
  <c r="C407" i="4"/>
  <c r="C442" i="4"/>
  <c r="C403" i="4"/>
  <c r="C490" i="4"/>
  <c r="C393" i="4"/>
  <c r="C457" i="4"/>
  <c r="C432" i="4"/>
  <c r="C256" i="4"/>
  <c r="C260" i="4"/>
  <c r="C289" i="4"/>
  <c r="C207" i="4"/>
  <c r="C175" i="4"/>
  <c r="C302" i="4"/>
  <c r="C282" i="4"/>
  <c r="C220" i="4"/>
  <c r="C99" i="4"/>
  <c r="C201" i="4"/>
  <c r="C186" i="4"/>
  <c r="C181" i="4"/>
  <c r="C132" i="4"/>
  <c r="C128" i="4"/>
  <c r="C124" i="4"/>
  <c r="C160" i="4"/>
  <c r="C108" i="4"/>
  <c r="C169" i="4"/>
  <c r="C94" i="4"/>
  <c r="C67" i="4"/>
  <c r="C55" i="4" s="1"/>
  <c r="C153" i="4"/>
  <c r="C71" i="4"/>
  <c r="C87" i="4"/>
  <c r="C44" i="4"/>
  <c r="C12" i="4"/>
  <c r="C142" i="4"/>
  <c r="C90" i="4"/>
  <c r="C37" i="4"/>
  <c r="C28" i="4"/>
  <c r="C24" i="4"/>
  <c r="C16" i="4"/>
  <c r="C268" i="4" l="1"/>
  <c r="C343" i="4"/>
  <c r="C380" i="4"/>
  <c r="C352" i="4"/>
  <c r="C286" i="4"/>
  <c r="C310" i="4"/>
  <c r="C334" i="4"/>
  <c r="C246" i="4"/>
  <c r="C321" i="4"/>
  <c r="C320" i="4" s="1"/>
  <c r="C152" i="4"/>
  <c r="C98" i="4"/>
  <c r="C85" i="4" s="1"/>
  <c r="C494" i="4"/>
  <c r="C15" i="4"/>
  <c r="C430" i="4"/>
  <c r="C460" i="4"/>
  <c r="C43" i="4"/>
  <c r="C123" i="4"/>
  <c r="C164" i="4"/>
  <c r="C420" i="4"/>
  <c r="C440" i="4"/>
  <c r="C267" i="4" l="1"/>
  <c r="C319" i="4"/>
  <c r="C122" i="4"/>
  <c r="C42" i="4"/>
  <c r="C428" i="4"/>
  <c r="C456" i="4"/>
  <c r="C11" i="4"/>
  <c r="C151" i="4"/>
  <c r="C150" i="4" l="1"/>
  <c r="C401" i="4" s="1"/>
  <c r="C120" i="4"/>
  <c r="C453" i="4"/>
  <c r="C426" i="4"/>
  <c r="C451" i="4" l="1"/>
  <c r="C482" i="4" l="1"/>
  <c r="C483" i="4" l="1"/>
  <c r="C495" i="4" l="1"/>
</calcChain>
</file>

<file path=xl/sharedStrings.xml><?xml version="1.0" encoding="utf-8"?>
<sst xmlns="http://schemas.openxmlformats.org/spreadsheetml/2006/main" count="973" uniqueCount="973">
  <si>
    <t>(valori in migliaia di Euro)</t>
  </si>
  <si>
    <t>CODICE</t>
  </si>
  <si>
    <t xml:space="preserve">                                                            VOCE MODELLO CE</t>
  </si>
  <si>
    <t>IMPORTO</t>
  </si>
  <si>
    <t>A)  Valore della produzione</t>
  </si>
  <si>
    <t>AA0010</t>
  </si>
  <si>
    <t>A.1)  Contributi in c/esercizio</t>
  </si>
  <si>
    <t>AA0020</t>
  </si>
  <si>
    <t>A.1.A)  Contributi da Regione o Prov. Aut. per quota F.S. regionale</t>
  </si>
  <si>
    <t>AA0030</t>
  </si>
  <si>
    <t>A.1.A.1)  da Regione o Prov. Aut. per quota F.S. regionale indistinto</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</si>
  <si>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</si>
  <si>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</si>
  <si>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</si>
  <si>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</si>
  <si>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</si>
  <si>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</si>
  <si>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</si>
  <si>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</si>
  <si>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</si>
  <si>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</si>
  <si>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</si>
  <si>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</si>
  <si>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</si>
  <si>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</si>
  <si>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</si>
  <si>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</si>
  <si>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</si>
  <si>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</si>
  <si>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</si>
  <si>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</si>
  <si>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</si>
  <si>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altri soggetti pubblici (extra fondo) </t>
  </si>
  <si>
    <t>AA0150</t>
  </si>
  <si>
    <t>A.1.B.3.1)  Contributi da altri soggetti pubblici (extra fondo) vincolati</t>
  </si>
  <si>
    <t>AA0160</t>
  </si>
  <si>
    <t>A.1.B.3.2)  Contributi da altri soggetti pubblici (extra fondo) L. 210/92</t>
  </si>
  <si>
    <t>AA0170</t>
  </si>
  <si>
    <t>A.1.B.3.3)  Contributi da altri soggetti pubblici (extra fondo) altro</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</si>
  <si>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</si>
  <si>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</si>
  <si>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</si>
  <si>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</si>
  <si>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</si>
  <si>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</si>
  <si>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</si>
  <si>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</si>
  <si>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</si>
  <si>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</si>
  <si>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</si>
  <si>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</si>
  <si>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</si>
  <si>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</si>
  <si>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</si>
  <si>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</si>
  <si>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</si>
  <si>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</si>
  <si>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</si>
  <si>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vincolati di esercizi precedenti</t>
  </si>
  <si>
    <t>AA0280</t>
  </si>
  <si>
    <t>A.3.A)  Utilizzo fondi per quote inutilizzate contributi di esercizi precedenti da Regione o Prov. Aut. per quota F.S. regionale vincolato</t>
  </si>
  <si>
    <t>AA0290</t>
  </si>
  <si>
    <t>A.3.B) Utilizzo fondi per quote inutilizzate contributi di esercizi precedenti da soggetti pubblici (extra fondo) vincolati</t>
  </si>
  <si>
    <t>AA0300</t>
  </si>
  <si>
    <t>A.3.C)  Utilizzo fondi per quote inutilizzate contributi di esercizi precedenti per ricerca</t>
  </si>
  <si>
    <t>AA0310</t>
  </si>
  <si>
    <t>A.3.D)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</si>
  <si>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</si>
  <si>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</si>
  <si>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</si>
  <si>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</si>
  <si>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</si>
  <si>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</si>
  <si>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</si>
  <si>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</si>
  <si>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</si>
  <si>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</si>
  <si>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AA0370</t>
  </si>
  <si>
    <t>A.4.A.1.3) Prestazioni di psichiatria residenziale e semiresidenziale</t>
  </si>
  <si>
    <t>AA0380</t>
  </si>
  <si>
    <t>A.4.A.1.4) Prestazioni di File F</t>
  </si>
  <si>
    <t>AA0390</t>
  </si>
  <si>
    <t>A.4.A.1.5) Prestazioni servizi MMG, PLS, Contin. assistenziale</t>
  </si>
  <si>
    <t>AA0400</t>
  </si>
  <si>
    <t>A.4.A.1.6) Prestazioni servizi farmaceutica convenzionata</t>
  </si>
  <si>
    <t>AA0410</t>
  </si>
  <si>
    <t>A.4.A.1.7) Prestazioni termali</t>
  </si>
  <si>
    <t>AA0420</t>
  </si>
  <si>
    <t>A.4.A.1.8) Prestazioni trasporto ambulanze ed elisoccorso</t>
  </si>
  <si>
    <t>AA0430</t>
  </si>
  <si>
    <t xml:space="preserve">A.4.A.1.9)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</si>
  <si>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</si>
  <si>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</si>
  <si>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</si>
  <si>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</si>
  <si>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AA0460</t>
  </si>
  <si>
    <t>A.4.A.3.1) Prestazioni di ricovero</t>
  </si>
  <si>
    <t>AA0470</t>
  </si>
  <si>
    <t>A.4.A.3.2) Prestazioni ambulatoriali</t>
  </si>
  <si>
    <t>AA0480</t>
  </si>
  <si>
    <t>A.4.A.3.3) Prestazioni di psichiatria non soggetta a compensazione (resid. e semiresid.)</t>
  </si>
  <si>
    <t>AA0490</t>
  </si>
  <si>
    <t>A.4.A.3.4) Prestazioni di File F</t>
  </si>
  <si>
    <t>AA0500</t>
  </si>
  <si>
    <t>A.4.A.3.5) Prestazioni servizi MMG, PLS, Contin. assistenziale Extraregione</t>
  </si>
  <si>
    <t>AA0510</t>
  </si>
  <si>
    <t>A.4.A.3.6) Prestazioni servizi farmaceutica convenzionata Extraregione</t>
  </si>
  <si>
    <t>AA0520</t>
  </si>
  <si>
    <t>A.4.A.3.7) Prestazioni termali Extraregione</t>
  </si>
  <si>
    <t>AA0530</t>
  </si>
  <si>
    <t>A.4.A.3.8) Prestazioni trasporto ambulanze ed elisoccorso Extraregione</t>
  </si>
  <si>
    <t>AA0540</t>
  </si>
  <si>
    <t>A.4.A.3.9) Altre prestazioni sanitarie e sociosanitarie a rilevanza sanitaria Extraregione</t>
  </si>
  <si>
    <t>AA0550</t>
  </si>
  <si>
    <t>A.4.A.3.10) Ricavi per cessione di emocomponenti e cellule staminali Extraregione</t>
  </si>
  <si>
    <t>AA0560</t>
  </si>
  <si>
    <t>A.4.A.3.11) Ricavi per differenziale tariffe TUC</t>
  </si>
  <si>
    <t>AA0570</t>
  </si>
  <si>
    <t>A.4.A.3.12) Altre prestazioni sanitarie e sociosanitarie a rilevanza sanitaria non soggette a compensazione Extraregione</t>
  </si>
  <si>
    <t>AA0580</t>
  </si>
  <si>
    <t>A.4.A.3.12.A) Prestazioni di assistenza riabilitativa non soggette a compensazione Extraregione</t>
  </si>
  <si>
    <t>AA0590</t>
  </si>
  <si>
    <t>A.4.A.3.12.B) Altre prestazioni sanitarie e socio-sanitarie a rilevanza sanitaria non soggette a compensazione Extraregione</t>
  </si>
  <si>
    <t>AA0600</t>
  </si>
  <si>
    <t>A.4.A.3.13) Altre prestazioni sanitarie a rilevanza sanitaria - Mobilità attiva Internazionale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</si>
  <si>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</si>
  <si>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</si>
  <si>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</si>
  <si>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</si>
  <si>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</si>
  <si>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</si>
  <si>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AA0640</t>
  </si>
  <si>
    <t>A.4.B.3)  Prestazioni di File F da priv. Extraregione in compensazione (mobilità attiva)</t>
  </si>
  <si>
    <t>AA0650</t>
  </si>
  <si>
    <t>A.4.B.4)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</si>
  <si>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</si>
  <si>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</si>
  <si>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</si>
  <si>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</si>
  <si>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</si>
  <si>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</si>
  <si>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</si>
  <si>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</si>
  <si>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</si>
  <si>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</si>
  <si>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</si>
  <si>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</si>
  <si>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</si>
  <si>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</si>
  <si>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</si>
  <si>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</si>
  <si>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</si>
  <si>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</si>
  <si>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</si>
  <si>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</si>
  <si>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</si>
  <si>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</si>
  <si>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</si>
  <si>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</si>
  <si>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</si>
  <si>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</si>
  <si>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</si>
  <si>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</si>
  <si>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</si>
  <si>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</si>
  <si>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</si>
  <si>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</si>
  <si>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</si>
  <si>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</si>
  <si>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</si>
  <si>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</si>
  <si>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</si>
  <si>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</si>
  <si>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</si>
  <si>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</si>
  <si>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</si>
  <si>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</si>
  <si>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</si>
  <si>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</si>
  <si>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</si>
  <si>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</si>
  <si>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</si>
  <si>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</si>
  <si>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</si>
  <si>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</si>
  <si>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</si>
  <si>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</si>
  <si>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</si>
  <si>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</si>
  <si>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AA0930</t>
  </si>
  <si>
    <t>A.5.E.2) Altri concorsi, recuperi e rimborsi da privati</t>
  </si>
  <si>
    <t>AA0940</t>
  </si>
  <si>
    <t>A.6)  Compartecipazione alla spesa per prestazioni sanitarie (Ticket)</t>
  </si>
  <si>
    <t>AA0950</t>
  </si>
  <si>
    <t>A.6.A)  Compartecipazione alla spesa per prestazioni sanitarie - Ticket sulle prestazioni di specialistica ambulatoriale</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</si>
  <si>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</si>
  <si>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</si>
  <si>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</si>
  <si>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</si>
  <si>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</si>
  <si>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</si>
  <si>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</si>
  <si>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</si>
  <si>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</si>
  <si>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</si>
  <si>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</si>
  <si>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</si>
  <si>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</si>
  <si>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</si>
  <si>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</si>
  <si>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</si>
  <si>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</si>
  <si>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</si>
  <si>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</si>
  <si>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</si>
  <si>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</si>
  <si>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</si>
  <si>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</si>
  <si>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</si>
  <si>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</si>
  <si>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</si>
  <si>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</si>
  <si>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</si>
  <si>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</si>
  <si>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</si>
  <si>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</si>
  <si>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</si>
  <si>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</si>
  <si>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</si>
  <si>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</si>
  <si>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</si>
  <si>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</si>
  <si>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</si>
  <si>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ed emoderivati di produzione regionale</t>
  </si>
  <si>
    <t>BA0050</t>
  </si>
  <si>
    <t>B.1.A.1.2) Medicinali senza AIC</t>
  </si>
  <si>
    <t>BA0060</t>
  </si>
  <si>
    <t>B.1.A.1.3) Emoderivati di produzione regionale</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</si>
  <si>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</si>
  <si>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</si>
  <si>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</si>
  <si>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</si>
  <si>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</si>
  <si>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</si>
  <si>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</si>
  <si>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</si>
  <si>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</si>
  <si>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</si>
  <si>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</si>
  <si>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</si>
  <si>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</si>
  <si>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</si>
  <si>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</si>
  <si>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</si>
  <si>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</si>
  <si>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</si>
  <si>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</si>
  <si>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</si>
  <si>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</si>
  <si>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</si>
  <si>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</si>
  <si>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</si>
  <si>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</si>
  <si>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</si>
  <si>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</si>
  <si>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</si>
  <si>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</si>
  <si>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</si>
  <si>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</si>
  <si>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</si>
  <si>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</si>
  <si>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</si>
  <si>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</si>
  <si>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</si>
  <si>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</si>
  <si>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</si>
  <si>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</si>
  <si>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</si>
  <si>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</si>
  <si>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</si>
  <si>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</si>
  <si>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</si>
  <si>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</si>
  <si>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</si>
  <si>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</si>
  <si>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</si>
  <si>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</si>
  <si>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</si>
  <si>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</si>
  <si>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</si>
  <si>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</si>
  <si>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</si>
  <si>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</si>
  <si>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</si>
  <si>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</si>
  <si>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</si>
  <si>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</si>
  <si>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</si>
  <si>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</si>
  <si>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</si>
  <si>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</si>
  <si>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</si>
  <si>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</si>
  <si>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</si>
  <si>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</si>
  <si>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</si>
  <si>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</si>
  <si>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</si>
  <si>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</si>
  <si>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</si>
  <si>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</si>
  <si>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</si>
  <si>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</si>
  <si>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</si>
  <si>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BA0550</t>
  </si>
  <si>
    <t>B.2.A.3.2) - da pubblico (altri soggetti pubbl. della Regione)</t>
  </si>
  <si>
    <t>BA0560</t>
  </si>
  <si>
    <t>B.2.A.3.3) - da pubblico (Extraregione)</t>
  </si>
  <si>
    <t>BA0570</t>
  </si>
  <si>
    <t>B.2.A.3.4) - da privato - Medici SUMAI</t>
  </si>
  <si>
    <t>BA0580</t>
  </si>
  <si>
    <t>B.2.A.3.5) - da privato</t>
  </si>
  <si>
    <t>BA0590</t>
  </si>
  <si>
    <t>B.2.A.3.5.A) Servizi sanitari per assistenza specialistica da IRCCS privati e Policlinici privati</t>
  </si>
  <si>
    <t>BA0600</t>
  </si>
  <si>
    <t>B.2.A.3.5.B) Servizi sanitari per assistenza specialistica da Ospedali Classificati privati</t>
  </si>
  <si>
    <t>BA0610</t>
  </si>
  <si>
    <t>B.2.A.3.5.C) Servizi sanitari per assistenza specialistica da Case di Cura private</t>
  </si>
  <si>
    <t>BA0620</t>
  </si>
  <si>
    <t>B.2.A.3.5.D) Servizi sanitari per assistenza specialistica da altri privati</t>
  </si>
  <si>
    <t>BA0630</t>
  </si>
  <si>
    <t>B.2.A.3.6)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</si>
  <si>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</si>
  <si>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</si>
  <si>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</si>
  <si>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</si>
  <si>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</si>
  <si>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</si>
  <si>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</si>
  <si>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</si>
  <si>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</si>
  <si>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</si>
  <si>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</si>
  <si>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</si>
  <si>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</si>
  <si>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</si>
  <si>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</si>
  <si>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</si>
  <si>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</si>
  <si>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</si>
  <si>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</si>
  <si>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</si>
  <si>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</si>
  <si>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</si>
  <si>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</si>
  <si>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</si>
  <si>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</si>
  <si>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</si>
  <si>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</si>
  <si>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</si>
  <si>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</si>
  <si>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</si>
  <si>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</si>
  <si>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</si>
  <si>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</si>
  <si>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</si>
  <si>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</si>
  <si>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</si>
  <si>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</si>
  <si>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</si>
  <si>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</si>
  <si>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</si>
  <si>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</si>
  <si>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</si>
  <si>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</si>
  <si>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</si>
  <si>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</si>
  <si>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</si>
  <si>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</si>
  <si>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</si>
  <si>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</si>
  <si>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</si>
  <si>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</si>
  <si>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</si>
  <si>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</si>
  <si>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</si>
  <si>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</si>
  <si>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</si>
  <si>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</si>
  <si>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</si>
  <si>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</si>
  <si>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</si>
  <si>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</si>
  <si>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</si>
  <si>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</si>
  <si>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</si>
  <si>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</si>
  <si>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</si>
  <si>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</si>
  <si>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</si>
  <si>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</si>
  <si>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</si>
  <si>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</si>
  <si>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</si>
  <si>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</si>
  <si>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</si>
  <si>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</si>
  <si>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</si>
  <si>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</si>
  <si>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</si>
  <si>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</si>
  <si>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</si>
  <si>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</si>
  <si>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</si>
  <si>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</si>
  <si>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</si>
  <si>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</si>
  <si>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</si>
  <si>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</si>
  <si>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</si>
  <si>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</si>
  <si>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</si>
  <si>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</si>
  <si>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</si>
  <si>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</si>
  <si>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</si>
  <si>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</si>
  <si>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</si>
  <si>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</si>
  <si>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</si>
  <si>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</si>
  <si>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</si>
  <si>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</si>
  <si>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</si>
  <si>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</si>
  <si>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</si>
  <si>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BA1160</t>
  </si>
  <si>
    <t>B.2.A.12.2) - da pubblico (altri soggetti pubblici della Regione)</t>
  </si>
  <si>
    <t>BA1170</t>
  </si>
  <si>
    <t>B.2.A.12.3) - da pubblico (Extraregione) non soggette a compensazione</t>
  </si>
  <si>
    <t>BA1180</t>
  </si>
  <si>
    <t>B.2.A.12.4) - da privato (intraregionale)</t>
  </si>
  <si>
    <t>BA1190</t>
  </si>
  <si>
    <t>B.2.A.12.5)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</si>
  <si>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</si>
  <si>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</si>
  <si>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</si>
  <si>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</si>
  <si>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</si>
  <si>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</si>
  <si>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</si>
  <si>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</si>
  <si>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</si>
  <si>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</si>
  <si>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</si>
  <si>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</si>
  <si>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</si>
  <si>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</si>
  <si>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</si>
  <si>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</si>
  <si>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</si>
  <si>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</si>
  <si>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</si>
  <si>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</si>
  <si>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</si>
  <si>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</si>
  <si>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</si>
  <si>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</si>
  <si>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</si>
  <si>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</si>
  <si>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</si>
  <si>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</si>
  <si>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</si>
  <si>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</si>
  <si>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BA1350</t>
  </si>
  <si>
    <t>B.2.A.15)  Consulenze, Collaborazioni,  Interinale e altre prestazioni di lavoro sanitarie e sociosanitarie</t>
  </si>
  <si>
    <t>BA1360</t>
  </si>
  <si>
    <t>B.2.A.15.1) Consulenze sanitarie e sociosan. da Aziende sanitarie pubbliche della Regione</t>
  </si>
  <si>
    <t>BA1370</t>
  </si>
  <si>
    <t>B.2.A.15.2) Consulenze sanitarie e sociosanit. da terzi - Altri soggetti pubblici</t>
  </si>
  <si>
    <t>BA1380</t>
  </si>
  <si>
    <t>B.2.A.15.3) Consulenze, Collaborazioni,  Interinale e altre prestazioni di lavoro sanitarie e socios. da privato</t>
  </si>
  <si>
    <t>BA1390</t>
  </si>
  <si>
    <t>B.2.A.15.3.A) Consulenze sanitarie da privato</t>
  </si>
  <si>
    <t>BA1400</t>
  </si>
  <si>
    <t>B.2.A.15.3.B) Altre consulenze sanitarie e sociosanitarie da privato</t>
  </si>
  <si>
    <t>BA1410</t>
  </si>
  <si>
    <t>B.2.A.15.3.C) Collaborazioni coordinate e continuative sanitarie e socios.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</si>
  <si>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</si>
  <si>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</si>
  <si>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</si>
  <si>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</si>
  <si>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</si>
  <si>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</si>
  <si>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</si>
  <si>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</si>
  <si>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</si>
  <si>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</si>
  <si>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</si>
  <si>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</si>
  <si>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</si>
  <si>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</si>
  <si>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</si>
  <si>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</si>
  <si>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</si>
  <si>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</si>
  <si>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</si>
  <si>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</si>
  <si>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</si>
  <si>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</si>
  <si>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</si>
  <si>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</si>
  <si>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</si>
  <si>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</si>
  <si>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BA1550</t>
  </si>
  <si>
    <t>B.2.A.17) Costi per differenziale tariffe TUC</t>
  </si>
  <si>
    <t>BA1560</t>
  </si>
  <si>
    <t>B.2.B) Acquisti di servizi non sanitari</t>
  </si>
  <si>
    <t>BA1570</t>
  </si>
  <si>
    <t xml:space="preserve">B.2.B.1) Servizi non sanitari </t>
  </si>
  <si>
    <t>BA1580</t>
  </si>
  <si>
    <t>B.2.B.1.1)   Lavanderia</t>
  </si>
  <si>
    <t>BA1590</t>
  </si>
  <si>
    <t>B.2.B.1.2)   Pulizia</t>
  </si>
  <si>
    <t>BA1600</t>
  </si>
  <si>
    <t>B.2.B.1.3)   Mensa</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</si>
  <si>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</si>
  <si>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</si>
  <si>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</si>
  <si>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</si>
  <si>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</si>
  <si>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</si>
  <si>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</si>
  <si>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</si>
  <si>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</si>
  <si>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</si>
  <si>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</si>
  <si>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</si>
  <si>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</si>
  <si>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</si>
  <si>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</si>
  <si>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</si>
  <si>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</si>
  <si>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</si>
  <si>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</si>
  <si>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</si>
  <si>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</si>
  <si>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</si>
  <si>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</si>
  <si>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</si>
  <si>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</si>
  <si>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</si>
  <si>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</si>
  <si>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</si>
  <si>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</si>
  <si>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</si>
  <si>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</si>
  <si>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</si>
  <si>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</si>
  <si>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</si>
  <si>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</si>
  <si>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</si>
  <si>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</si>
  <si>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</si>
  <si>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</si>
  <si>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</si>
  <si>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</si>
  <si>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</si>
  <si>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</si>
  <si>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</si>
  <si>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</si>
  <si>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</si>
  <si>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</si>
  <si>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</si>
  <si>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</si>
  <si>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</si>
  <si>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</si>
  <si>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</si>
  <si>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</si>
  <si>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</si>
  <si>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</si>
  <si>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</si>
  <si>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</si>
  <si>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</si>
  <si>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</si>
  <si>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</si>
  <si>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</si>
  <si>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</si>
  <si>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</si>
  <si>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</si>
  <si>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</si>
  <si>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</si>
  <si>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</si>
  <si>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</si>
  <si>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</si>
  <si>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</si>
  <si>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</si>
  <si>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</si>
  <si>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</si>
  <si>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</si>
  <si>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</si>
  <si>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</si>
  <si>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</si>
  <si>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</si>
  <si>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</si>
  <si>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</si>
  <si>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</si>
  <si>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</si>
  <si>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</si>
  <si>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</si>
  <si>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</si>
  <si>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</si>
  <si>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</si>
  <si>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</si>
  <si>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</si>
  <si>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</si>
  <si>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</si>
  <si>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</si>
  <si>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BA2070</t>
  </si>
  <si>
    <t>B.4.D)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</si>
  <si>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</si>
  <si>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</si>
  <si>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</si>
  <si>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</si>
  <si>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</si>
  <si>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</si>
  <si>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</si>
  <si>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</si>
  <si>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</si>
  <si>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</si>
  <si>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</si>
  <si>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</si>
  <si>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</si>
  <si>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</si>
  <si>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</si>
  <si>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</si>
  <si>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</si>
  <si>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</si>
  <si>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</si>
  <si>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</si>
  <si>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</si>
  <si>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</si>
  <si>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</si>
  <si>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</si>
  <si>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</si>
  <si>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</si>
  <si>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</si>
  <si>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</si>
  <si>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</si>
  <si>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</si>
  <si>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</si>
  <si>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</si>
  <si>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</si>
  <si>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</si>
  <si>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</si>
  <si>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</si>
  <si>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</si>
  <si>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</si>
  <si>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</si>
  <si>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</si>
  <si>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</si>
  <si>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</si>
  <si>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</si>
  <si>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</si>
  <si>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</si>
  <si>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</si>
  <si>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</si>
  <si>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</si>
  <si>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</si>
  <si>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</si>
  <si>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</si>
  <si>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</si>
  <si>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</si>
  <si>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</si>
  <si>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</si>
  <si>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</si>
  <si>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</si>
  <si>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</si>
  <si>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</si>
  <si>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</si>
  <si>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</si>
  <si>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</si>
  <si>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</si>
  <si>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</si>
  <si>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</si>
  <si>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</si>
  <si>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</si>
  <si>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</si>
  <si>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</si>
  <si>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</si>
  <si>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</si>
  <si>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</si>
  <si>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</si>
  <si>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</si>
  <si>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</si>
  <si>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</si>
  <si>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</si>
  <si>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</si>
  <si>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</si>
  <si>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</si>
  <si>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</si>
  <si>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</si>
  <si>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</si>
  <si>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</si>
  <si>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</si>
  <si>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</si>
  <si>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</si>
  <si>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</si>
  <si>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</si>
  <si>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</si>
  <si>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</si>
  <si>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</si>
  <si>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</si>
  <si>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</si>
  <si>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</si>
  <si>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</si>
  <si>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BA2560</t>
  </si>
  <si>
    <t>Totale Ammortamenti</t>
  </si>
  <si>
    <t>BA2570</t>
  </si>
  <si>
    <t>B.10) Ammortamenti delle immobilizzazioni immateriali</t>
  </si>
  <si>
    <t>BA2580</t>
  </si>
  <si>
    <t>B.11) Ammortamenti delle immobilizzazioni materiali</t>
  </si>
  <si>
    <t>BA2590</t>
  </si>
  <si>
    <t>B.12) Ammortamento dei fabbricati</t>
  </si>
  <si>
    <t>BA2600</t>
  </si>
  <si>
    <t>B.12.A) Ammortamenti fabbricati non strumentali (disponibili)</t>
  </si>
  <si>
    <t>BA2610</t>
  </si>
  <si>
    <t>B.12.B) Ammortamenti fabbricati strumentali (indisponibili)</t>
  </si>
  <si>
    <t>BA2620</t>
  </si>
  <si>
    <t>B.13) Ammortamenti delle altre immobilizzazioni materiali</t>
  </si>
  <si>
    <t>BA2630</t>
  </si>
  <si>
    <t>B.14) Svalutazione delle immobilizzazioni e dei crediti</t>
  </si>
  <si>
    <t>BA2640</t>
  </si>
  <si>
    <t>B.14.A) Svalutazione delle immobilizzazioni immateriali e materiali</t>
  </si>
  <si>
    <t>BA2650</t>
  </si>
  <si>
    <t>B.14.B) Svalutazione dei crediti</t>
  </si>
  <si>
    <t>BA2660</t>
  </si>
  <si>
    <t>B.15) Variazione delle rimanenze</t>
  </si>
  <si>
    <t>BA2670</t>
  </si>
  <si>
    <t>B.15.A) Variazione rimanenze sanitarie</t>
  </si>
  <si>
    <t>BA2680</t>
  </si>
  <si>
    <t>B.15.B) Variazione rimanenze non sanitarie</t>
  </si>
  <si>
    <t>BA2690</t>
  </si>
  <si>
    <t>B.16) Accantonamenti dell’esercizio</t>
  </si>
  <si>
    <t>BA2700</t>
  </si>
  <si>
    <t>B.16.A) Accantonamenti per rischi</t>
  </si>
  <si>
    <t>BA2710</t>
  </si>
  <si>
    <t>B.16.A.1)  Accantonamenti per cause civili ed oneri processuali</t>
  </si>
  <si>
    <t>BA2720</t>
  </si>
  <si>
    <t>B.16.A.2)  Accantonamenti per contenzioso personale dipendente</t>
  </si>
  <si>
    <t>BA2730</t>
  </si>
  <si>
    <t>B.16.A.3)  Accantonamenti per rischi connessi all'acquisto di prestazioni sanitarie da privato</t>
  </si>
  <si>
    <t>BA2740</t>
  </si>
  <si>
    <t>B.16.A.4)  Accantonamenti per copertura diretta dei rischi (autoassicurazione)</t>
  </si>
  <si>
    <t>BA2750</t>
  </si>
  <si>
    <t>B.16.A.5)  Altri accantonamenti per rischi</t>
  </si>
  <si>
    <t>BA2760</t>
  </si>
  <si>
    <t>B.16.B) Accantonamenti per premio di operosità (SUMAI)</t>
  </si>
  <si>
    <t>BA2770</t>
  </si>
  <si>
    <t>B.16.C) Accantonamenti per quote inutilizzate di contributi vincolati</t>
  </si>
  <si>
    <t>BA2780</t>
  </si>
  <si>
    <t>B.16.C.1)  Accantonamenti per quote inutilizzate contributi da Regione e Prov. Aut. per quota F.S. vincolato</t>
  </si>
  <si>
    <t>BA2790</t>
  </si>
  <si>
    <t>B.16.C.2)  Accantonamenti per quote inutilizzate contributi da soggetti pubblici (extra fondo) vincolati</t>
  </si>
  <si>
    <t>BA2800</t>
  </si>
  <si>
    <t>B.16.C.3)  Accantonamenti per quote inutilizzate contributi da soggetti pubblici per ricerca</t>
  </si>
  <si>
    <t>BA2810</t>
  </si>
  <si>
    <t>B.16.C.4)  Accantonamenti per quote inutilizzate contributi vincolati da privati</t>
  </si>
  <si>
    <t>BA2820</t>
  </si>
  <si>
    <t>B.16.D) Altri accantonamenti</t>
  </si>
  <si>
    <t>BA2830</t>
  </si>
  <si>
    <t>B.16.D.1)  Accantonamenti per interessi di mora</t>
  </si>
  <si>
    <t>BA2840</t>
  </si>
  <si>
    <t>B.16.D.2)  Acc. Rinnovi convenzioni MMG/PLS/MCA</t>
  </si>
  <si>
    <t>BA2850</t>
  </si>
  <si>
    <t>B.16.D.3)  Acc. Rinnovi convenzioni Medici Sumai</t>
  </si>
  <si>
    <t>BA2860</t>
  </si>
  <si>
    <t>B.16.D.4)  Acc. Rinnovi contratt.: dirigenza medica</t>
  </si>
  <si>
    <t>BA2870</t>
  </si>
  <si>
    <t>B.16.D.5)  Acc. Rinnovi contratt.: dirigenza non medica</t>
  </si>
  <si>
    <t>BA2880</t>
  </si>
  <si>
    <t>B.16.D.6)  Acc. Rinnovi contratt.: comparto</t>
  </si>
  <si>
    <t>BA2890</t>
  </si>
  <si>
    <t>B.16.D.7)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</si>
  <si>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</si>
  <si>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</si>
  <si>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</si>
  <si>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</si>
  <si>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</si>
  <si>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</si>
  <si>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</si>
  <si>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</si>
  <si>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</si>
  <si>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</si>
  <si>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</si>
  <si>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</si>
  <si>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</si>
  <si>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</si>
  <si>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</si>
  <si>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</si>
  <si>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</si>
  <si>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</si>
  <si>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</si>
  <si>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</si>
  <si>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</si>
  <si>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</si>
  <si>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</si>
  <si>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</si>
  <si>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</si>
  <si>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</si>
  <si>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</si>
  <si>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</si>
  <si>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</si>
  <si>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</si>
  <si>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</si>
  <si>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</si>
  <si>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</si>
  <si>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</si>
  <si>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</si>
  <si>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</si>
  <si>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</si>
  <si>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</si>
  <si>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</si>
  <si>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</si>
  <si>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</si>
  <si>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</si>
  <si>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</si>
  <si>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</si>
  <si>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</si>
  <si>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</si>
  <si>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</si>
  <si>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</si>
  <si>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</si>
  <si>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</si>
  <si>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</si>
  <si>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</si>
  <si>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</si>
  <si>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</si>
  <si>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</si>
  <si>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</si>
  <si>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</si>
  <si>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EA0060</t>
  </si>
  <si>
    <t xml:space="preserve">E.1.B.2.1) Sopravvenienze attive v/Aziende sanitarie pubbliche della Regione </t>
  </si>
  <si>
    <t>EA0070</t>
  </si>
  <si>
    <t>E.1.B.2.2) Sopravvenienze attive v/terzi</t>
  </si>
  <si>
    <t>EA0080</t>
  </si>
  <si>
    <t>E.1.B.2.2.A) Sopravvenienze attive v/terzi relative alla mobilità extraregionale</t>
  </si>
  <si>
    <t>EA0090</t>
  </si>
  <si>
    <t>E.1.B.2.2.B) Sopravvenienze attive v/terzi relative al personale</t>
  </si>
  <si>
    <t>EA0100</t>
  </si>
  <si>
    <t>E.1.B.2.2.C) Sopravvenienze attive v/terzi relative alle convenzioni con medici di base</t>
  </si>
  <si>
    <t>EA0110</t>
  </si>
  <si>
    <t>E.1.B.2.2.D) Sopravvenienze attive v/terzi relative alle convenzioni per la specialistica</t>
  </si>
  <si>
    <t>EA0120</t>
  </si>
  <si>
    <t>E.1.B.2.2.E) Sopravvenienze attive v/terzi relative all'acquisto prestaz. sanitarie da operatori accreditati</t>
  </si>
  <si>
    <t>EA0130</t>
  </si>
  <si>
    <t>E.1.B.2.2.F) Sopravvenienze attive v/terzi relative all'acquisto di beni e servizi</t>
  </si>
  <si>
    <t>EA0140</t>
  </si>
  <si>
    <t>E.1.B.2.2.G)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</si>
  <si>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</si>
  <si>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</si>
  <si>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</si>
  <si>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</si>
  <si>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</si>
  <si>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</si>
  <si>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</si>
  <si>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</si>
  <si>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</si>
  <si>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</si>
  <si>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</si>
  <si>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</si>
  <si>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</si>
  <si>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</si>
  <si>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</si>
  <si>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</si>
  <si>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</si>
  <si>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</si>
  <si>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</si>
  <si>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</si>
  <si>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</si>
  <si>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</si>
  <si>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</si>
  <si>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</si>
  <si>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</si>
  <si>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</si>
  <si>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</si>
  <si>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</si>
  <si>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</si>
  <si>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</si>
  <si>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</si>
  <si>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</si>
  <si>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</si>
  <si>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</si>
  <si>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</si>
  <si>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</si>
  <si>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</si>
  <si>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</si>
  <si>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</si>
  <si>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</si>
  <si>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</si>
  <si>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</si>
  <si>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</si>
  <si>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</si>
  <si>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</si>
  <si>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</si>
  <si>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</si>
  <si>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</si>
  <si>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</si>
  <si>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</si>
  <si>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</si>
  <si>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</si>
  <si>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</si>
  <si>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</si>
  <si>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</si>
  <si>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</si>
  <si>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</si>
  <si>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</si>
  <si>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</si>
  <si>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</si>
  <si>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</si>
  <si>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</si>
  <si>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</si>
  <si>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</si>
  <si>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EA0470</t>
  </si>
  <si>
    <t>E.2.B.4.1) Insussistenze passive v/Aziende sanitarie pubbliche della Regione</t>
  </si>
  <si>
    <t>EA0480</t>
  </si>
  <si>
    <t>E.2.B.4.2) Insussistenze passive v/terzi</t>
  </si>
  <si>
    <t>EA0490</t>
  </si>
  <si>
    <t>E.2.B.4.2.A) Insussistenze passive v/terzi relative alla mobilità extraregionale</t>
  </si>
  <si>
    <t>EA0500</t>
  </si>
  <si>
    <t>E.2.B.4.2.B) Insussistenze passive v/terzi relative al personale</t>
  </si>
  <si>
    <t>EA0510</t>
  </si>
  <si>
    <t>E.2.B.4.2.C) Insussistenze passive v/terzi relative alle convenzioni con medici di base</t>
  </si>
  <si>
    <t>EA0520</t>
  </si>
  <si>
    <t>E.2.B.4.2.D) Insussistenze passive v/terzi relative alle convenzioni per la specialistica</t>
  </si>
  <si>
    <t>EA0530</t>
  </si>
  <si>
    <t>E.2.B.4.2.E) Insussistenze passive v/terzi relative all'acquisto prestaz. sanitarie da operatori accreditati</t>
  </si>
  <si>
    <t>EA0540</t>
  </si>
  <si>
    <t>E.2.B.4.2.F) Insussistenze passive v/terzi relative all'acquisto di beni e servizi</t>
  </si>
  <si>
    <t>EA0550</t>
  </si>
  <si>
    <t>E.2.B.4.2.G) Altre insussistenze passive v/terzi</t>
  </si>
  <si>
    <t>EA0560</t>
  </si>
  <si>
    <t>E.2.B.5) Altri oneri straordinari</t>
  </si>
  <si>
    <t>EZ9999</t>
  </si>
  <si>
    <t>Totale proventi e oneri straordinari (E)</t>
  </si>
  <si>
    <t>XA0000</t>
  </si>
  <si>
    <t>Risultato prima delle imposte (A - B +/- C +/- D +/- E)</t>
  </si>
  <si>
    <t xml:space="preserve">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</si>
  <si>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</si>
  <si>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</si>
  <si>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</si>
  <si>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</si>
  <si>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</si>
  <si>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</si>
  <si>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</si>
  <si>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</si>
  <si>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</si>
  <si>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</si>
  <si>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</si>
  <si>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</si>
  <si>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</si>
  <si>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</si>
  <si>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</si>
  <si>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</si>
  <si>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</si>
  <si>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</si>
  <si>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</si>
  <si>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t>
  </si>
  <si>
    <t>ZZ9999</t>
  </si>
  <si>
    <t>RISULTATO DI ESERCIZIO</t>
  </si>
  <si>
    <t>CONTO ECONOMICO</t>
  </si>
  <si>
    <t>BILANCIO ESERCIZIO 2016</t>
  </si>
  <si>
    <t>718- ASST PAPA GIOVANNI XXIII</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</si>
</sst>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4" formatCode="_-&quot;€&quot;\ * #,##0.00_-;\-&quot;€&quot;\ * #,##0.00_-;_-&quot;€&quot;\ * &quot;-&quot;??_-;_-@_-"/>
    <numFmt numFmtId="43" formatCode="_-* #,##0.00_-;\-* #,##0.00_-;_-* &quot;-&quot;??_-;_-@_-"/>
    <numFmt numFmtId="164" formatCode="_-* #,##0_-;\-* #,##0_-;_-* &quot;-&quot;??_-;_-@_-"/>
    <numFmt numFmtId="165" formatCode="_-* #,##0.00_-;\-* #,##0.00_-;_-* \-??_-;_-@_-"/>
    <numFmt numFmtId="166" formatCode="#,##0.00\ ;\-#,##0.00\ ;&quot; -&quot;#\ ;@\ "/>
    <numFmt numFmtId="167" formatCode="_-[$€]\ * #,##0.00_-;\-[$€]\ * #,##0.00_-;_-[$€]\ * &quot;-&quot;??_-;_-@_-"/>
    <numFmt numFmtId="168" formatCode="_-[$€]\ * #,##0.00_-;\-[$€]\ * #,##0.00_-;_-[$€]\ * \-??_-;_-@_-"/>
    <numFmt numFmtId="169" formatCode="_-&quot;€ &quot;* #,##0.00_-;&quot;-€ &quot;* #,##0.00_-;_-&quot;€ &quot;* \-??_-;_-@_-"/>
    <numFmt numFmtId="170" formatCode="_-[$€-2]\ * #,##0.00_-;\-[$€-2]\ * #,##0.00_-;_-[$€-2]\ * &quot;-&quot;??_-"/>
    <numFmt numFmtId="171" formatCode="[$€]\ #,##0.00\ ;\-[$€]\ #,##0.00\ ;[$€]&quot; -&quot;#\ ;@\ "/>
    <numFmt numFmtId="172" formatCode="_-* #,##0_-;\-* #,##0_-;_-* \-_-;_-@_-"/>
    <numFmt numFmtId="173" formatCode="#,##0\ ;\-#,##0\ ;&quot; - &quot;;@\ "/>
    <numFmt numFmtId="174" formatCode="_-&quot;L.&quot;\ * #,##0.00_-;\-&quot;L.&quot;\ * #,##0.00_-;_-&quot;L.&quot;\ * &quot;-&quot;??_-;_-@_-"/>
    <numFmt numFmtId="175" formatCode="_ * #,##0.00_ ;_ * \-#,##0.00_ ;_ * &quot;-&quot;??_ ;_ @_ "/>
    <numFmt numFmtId="176" formatCode="_ * #,##0_ ;_ * \-#,##0_ ;_ * &quot;-&quot;??_ ;_ @_ "/>
  </numFmts>
  <fonts count="58" x14ac:knownFonts="1">
    <font>
      <sz val="11"/>
      <color theme="1"/>
      <name val="Calibri"/>
      <family val="2"/>
      <scheme val="minor"/>
    </font>
    <font>
      <sz val="11"/>
      <color theme="1"/>
      <name val="Calibri"/>
      <family val="2"/>
      <scheme val="minor"/>
    </font>
    <font>
      <b/>
      <sz val="18"/>
      <color theme="3"/>
      <name val="Cambria"/>
      <family val="2"/>
      <scheme val="maj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2"/>
      <name val="Times New Roman"/>
      <family val="1"/>
    </font>
    <font>
      <b/>
      <sz val="12"/>
      <name val="Tahoma"/>
      <family val="2"/>
    </font>
    <font>
      <sz val="10"/>
      <name val="Arial"/>
      <family val="2"/>
    </font>
    <font>
      <sz val="11"/>
      <color indexed="8"/>
      <name val="Calibri"/>
      <family val="2"/>
    </font>
    <font>
      <sz val="11"/>
      <name val="Arial"/>
      <family val="2"/>
    </font>
    <font>
      <sz val="14"/>
      <name val="Times New Roman"/>
      <family val="1"/>
    </font>
    <font>
      <sz val="12"/>
      <name val="Tahoma"/>
      <family val="2"/>
    </font>
    <font>
      <b/>
      <sz val="10"/>
      <name val="Tahoma"/>
      <family val="2"/>
    </font>
    <font>
      <b/>
      <sz val="11"/>
      <name val="Tahoma"/>
      <family val="2"/>
    </font>
    <font>
      <sz val="10"/>
      <name val="Tahoma"/>
      <family val="2"/>
    </font>
    <font>
      <i/>
      <sz val="10"/>
      <name val="Tahoma"/>
      <family val="2"/>
    </font>
    <font>
      <b/>
      <i/>
      <sz val="10"/>
      <name val="Tahoma"/>
      <family val="2"/>
    </font>
    <font>
      <i/>
      <sz val="11"/>
      <color indexed="8"/>
      <name val="Calibri"/>
      <family val="2"/>
    </font>
    <font>
      <b/>
      <u/>
      <sz val="10"/>
      <name val="Tahoma"/>
      <family val="2"/>
    </font>
    <font>
      <b/>
      <i/>
      <u/>
      <sz val="10"/>
      <name val="Tahoma"/>
      <family val="2"/>
    </font>
    <font>
      <b/>
      <sz val="14"/>
      <color theme="1"/>
      <name val="Tahoma"/>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name val="Mangal"/>
      <family val="2"/>
    </font>
    <font>
      <sz val="10"/>
      <name val="Arial"/>
      <family val="2"/>
      <charset val="1"/>
    </font>
    <font>
      <sz val="11"/>
      <color indexed="8"/>
      <name val="Calibri"/>
      <family val="2"/>
      <charset val="1"/>
    </font>
    <font>
      <sz val="11"/>
      <color indexed="62"/>
      <name val="Calibri"/>
      <family val="2"/>
    </font>
    <font>
      <sz val="12"/>
      <color indexed="8"/>
      <name val="Arial Narrow"/>
      <family val="2"/>
    </font>
    <font>
      <sz val="11"/>
      <color indexed="60"/>
      <name val="Calibri"/>
      <family val="2"/>
    </font>
    <font>
      <sz val="10"/>
      <name val="Verdana"/>
      <family val="2"/>
    </font>
    <font>
      <sz val="12"/>
      <color theme="1"/>
      <name val="Arial Narrow"/>
      <family val="2"/>
    </font>
    <font>
      <sz val="11"/>
      <color indexed="8"/>
      <name val="Verdana"/>
      <family val="2"/>
    </font>
    <font>
      <b/>
      <sz val="11"/>
      <color indexed="63"/>
      <name val="Calibri"/>
      <family val="2"/>
    </font>
    <font>
      <u/>
      <sz val="10"/>
      <name val="Mangal"/>
      <family val="2"/>
    </font>
    <font>
      <u/>
      <sz val="10"/>
      <name val="Arial"/>
      <family val="2"/>
    </font>
    <font>
      <u/>
      <sz val="10"/>
      <name val="Arial"/>
      <family val="2"/>
      <charset val="1"/>
    </font>
    <font>
      <i/>
      <sz val="10"/>
      <name val="Arial"/>
      <family val="2"/>
    </font>
    <font>
      <i/>
      <sz val="10"/>
      <name val="Arial"/>
      <family val="2"/>
      <charset val="1"/>
    </font>
    <font>
      <sz val="11"/>
      <color indexed="10"/>
      <name val="Calibri"/>
      <family val="2"/>
    </font>
    <font>
      <i/>
      <sz val="11"/>
      <color indexed="23"/>
      <name val="Calibri"/>
      <family val="2"/>
    </font>
    <font>
      <i/>
      <sz val="11"/>
      <color indexed="54"/>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scheme val="minor"/>
    </font>
    <font>
      <b/>
      <sz val="11"/>
      <color indexed="56"/>
      <name val="Calibri"/>
      <family val="2"/>
    </font>
    <font>
      <b/>
      <sz val="11"/>
      <color indexed="62"/>
      <name val="Calibri"/>
      <family val="2"/>
    </font>
    <font>
      <b/>
      <sz val="18"/>
      <color indexed="56"/>
      <name val="Cambria"/>
      <family val="2"/>
    </font>
    <font>
      <b/>
      <sz val="18"/>
      <color theme="3"/>
      <name val="Cambria"/>
      <family val="2"/>
    </font>
    <font>
      <b/>
      <sz val="18"/>
      <color indexed="62"/>
      <name val="Cambria"/>
      <family val="2"/>
    </font>
    <font>
      <b/>
      <sz val="11"/>
      <color indexed="8"/>
      <name val="Calibri"/>
      <family val="2"/>
    </font>
    <font>
      <sz val="11"/>
      <color indexed="20"/>
      <name val="Calibri"/>
      <family val="2"/>
    </font>
    <font>
      <sz val="11"/>
      <color indexed="17"/>
      <name val="Calibri"/>
      <family val="2"/>
    </font>
  </fonts>
  <fills count="49">
    <fill>
      <patternFill patternType="none"/>
    </fill>
    <fill>
      <patternFill patternType="gray125"/>
    </fill>
    <fill>
      <patternFill patternType="solid">
        <fgColor rgb="FFFFCC99"/>
      </patternFill>
    </fill>
    <fill>
      <patternFill patternType="solid">
        <fgColor rgb="FFFFFFCC"/>
      </patternFill>
    </fill>
    <fill>
      <patternFill patternType="solid">
        <fgColor indexed="9"/>
        <bgColor indexed="64"/>
      </patternFill>
    </fill>
    <fill>
      <patternFill patternType="solid">
        <fgColor indexed="31"/>
        <bgColor indexed="22"/>
      </patternFill>
    </fill>
    <fill>
      <patternFill patternType="solid">
        <fgColor indexed="31"/>
      </patternFill>
    </fill>
    <fill>
      <patternFill patternType="solid">
        <fgColor indexed="9"/>
      </patternFill>
    </fill>
    <fill>
      <patternFill patternType="solid">
        <fgColor indexed="45"/>
        <bgColor indexed="29"/>
      </patternFill>
    </fill>
    <fill>
      <patternFill patternType="solid">
        <fgColor indexed="45"/>
      </patternFill>
    </fill>
    <fill>
      <patternFill patternType="solid">
        <fgColor indexed="47"/>
      </patternFill>
    </fill>
    <fill>
      <patternFill patternType="solid">
        <fgColor indexed="42"/>
        <bgColor indexed="27"/>
      </patternFill>
    </fill>
    <fill>
      <patternFill patternType="solid">
        <fgColor indexed="42"/>
      </patternFill>
    </fill>
    <fill>
      <patternFill patternType="solid">
        <fgColor indexed="26"/>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2"/>
      </patternFill>
    </fill>
    <fill>
      <patternFill patternType="solid">
        <fgColor indexed="29"/>
        <bgColor indexed="45"/>
      </patternFill>
    </fill>
    <fill>
      <patternFill patternType="solid">
        <fgColor indexed="11"/>
        <bgColor indexed="49"/>
      </patternFill>
    </fill>
    <fill>
      <patternFill patternType="solid">
        <fgColor indexed="11"/>
      </patternFill>
    </fill>
    <fill>
      <patternFill patternType="solid">
        <fgColor indexed="43"/>
      </patternFill>
    </fill>
    <fill>
      <patternFill patternType="solid">
        <fgColor indexed="51"/>
        <bgColor indexed="13"/>
      </patternFill>
    </fill>
    <fill>
      <patternFill patternType="solid">
        <fgColor indexed="30"/>
        <bgColor indexed="21"/>
      </patternFill>
    </fill>
    <fill>
      <patternFill patternType="solid">
        <fgColor indexed="49"/>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52"/>
        <bgColor indexed="51"/>
      </patternFill>
    </fill>
    <fill>
      <patternFill patternType="solid">
        <fgColor indexed="52"/>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10"/>
        <bgColor indexed="61"/>
      </patternFill>
    </fill>
    <fill>
      <patternFill patternType="solid">
        <fgColor indexed="10"/>
        <bgColor indexed="33"/>
      </patternFill>
    </fill>
    <fill>
      <patternFill patternType="solid">
        <fgColor indexed="57"/>
        <bgColor indexed="21"/>
      </patternFill>
    </fill>
    <fill>
      <patternFill patternType="solid">
        <fgColor indexed="23"/>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mediumGray">
        <fgColor indexed="9"/>
        <bgColor indexed="44"/>
      </patternFill>
    </fill>
    <fill>
      <patternFill patternType="solid">
        <fgColor indexed="41"/>
        <bgColor indexed="27"/>
      </patternFill>
    </fill>
    <fill>
      <patternFill patternType="solid">
        <fgColor indexed="27"/>
        <bgColor indexed="42"/>
      </patternFill>
    </fill>
    <fill>
      <patternFill patternType="mediumGray">
        <fgColor indexed="9"/>
        <bgColor indexed="9"/>
      </patternFill>
    </fill>
    <fill>
      <patternFill patternType="solid">
        <fgColor indexed="43"/>
        <bgColor indexed="64"/>
      </patternFill>
    </fill>
  </fills>
  <borders count="28">
    <border>
      <left/>
      <right/>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54"/>
      </left>
      <right style="thin">
        <color indexed="54"/>
      </right>
      <top style="thin">
        <color indexed="54"/>
      </top>
      <bottom style="thin">
        <color indexed="5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178">
    <xf numFmtId="0" fontId="0" fillId="0" borderId="0"/>
    <xf numFmtId="43" fontId="1" fillId="0" borderId="0" applyFont="0" applyFill="0" applyBorder="0" applyAlignment="0" applyProtection="0"/>
    <xf numFmtId="0" fontId="8" fillId="0" borderId="0"/>
    <xf numFmtId="0" fontId="10" fillId="0" borderId="0"/>
    <xf numFmtId="41" fontId="10" fillId="0" borderId="0" applyFont="0" applyFill="0" applyBorder="0" applyAlignment="0" applyProtection="0"/>
    <xf numFmtId="0" fontId="10" fillId="0" borderId="0"/>
    <xf numFmtId="0" fontId="11" fillId="5" borderId="0" applyNumberFormat="0" applyBorder="0" applyAlignment="0" applyProtection="0"/>
    <xf numFmtId="0" fontId="1" fillId="6" borderId="0" applyNumberFormat="0" applyBorder="0" applyAlignment="0" applyProtection="0"/>
    <xf numFmtId="0" fontId="11" fillId="5" borderId="0" applyNumberFormat="0" applyBorder="0" applyAlignment="0" applyProtection="0"/>
    <xf numFmtId="0" fontId="1" fillId="7" borderId="0" applyNumberFormat="0" applyBorder="0" applyAlignment="0" applyProtection="0"/>
    <xf numFmtId="0" fontId="11" fillId="8" borderId="0" applyNumberFormat="0" applyBorder="0" applyAlignment="0" applyProtection="0"/>
    <xf numFmtId="0" fontId="1" fillId="9" borderId="0" applyNumberFormat="0" applyBorder="0" applyAlignment="0" applyProtection="0"/>
    <xf numFmtId="0" fontId="11" fillId="8" borderId="0" applyNumberFormat="0" applyBorder="0" applyAlignment="0" applyProtection="0"/>
    <xf numFmtId="0" fontId="1" fillId="10" borderId="0" applyNumberFormat="0" applyBorder="0" applyAlignment="0" applyProtection="0"/>
    <xf numFmtId="0" fontId="11" fillId="11" borderId="0" applyNumberFormat="0" applyBorder="0" applyAlignment="0" applyProtection="0"/>
    <xf numFmtId="0" fontId="1" fillId="12" borderId="0" applyNumberFormat="0" applyBorder="0" applyAlignment="0" applyProtection="0"/>
    <xf numFmtId="0" fontId="11" fillId="11" borderId="0" applyNumberFormat="0" applyBorder="0" applyAlignment="0" applyProtection="0"/>
    <xf numFmtId="0" fontId="1" fillId="13" borderId="0" applyNumberFormat="0" applyBorder="0" applyAlignment="0" applyProtection="0"/>
    <xf numFmtId="0" fontId="11" fillId="14" borderId="0" applyNumberFormat="0" applyBorder="0" applyAlignment="0" applyProtection="0"/>
    <xf numFmtId="0" fontId="1" fillId="15" borderId="0" applyNumberFormat="0" applyBorder="0" applyAlignment="0" applyProtection="0"/>
    <xf numFmtId="0" fontId="11" fillId="14" borderId="0" applyNumberFormat="0" applyBorder="0" applyAlignment="0" applyProtection="0"/>
    <xf numFmtId="0" fontId="1" fillId="7"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19"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1" fillId="21" borderId="0" applyNumberFormat="0" applyBorder="0" applyAlignment="0" applyProtection="0"/>
    <xf numFmtId="0" fontId="1" fillId="23" borderId="0" applyNumberFormat="0" applyBorder="0" applyAlignment="0" applyProtection="0"/>
    <xf numFmtId="0" fontId="11" fillId="14" borderId="0" applyNumberFormat="0" applyBorder="0" applyAlignment="0" applyProtection="0"/>
    <xf numFmtId="0" fontId="1" fillId="19"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4" borderId="0" applyNumberFormat="0" applyBorder="0" applyAlignment="0" applyProtection="0"/>
    <xf numFmtId="0" fontId="1" fillId="10" borderId="0" applyNumberFormat="0" applyBorder="0" applyAlignment="0" applyProtection="0"/>
    <xf numFmtId="0" fontId="11" fillId="24" borderId="0" applyNumberFormat="0" applyBorder="0" applyAlignment="0" applyProtection="0"/>
    <xf numFmtId="0" fontId="24" fillId="25" borderId="0" applyNumberFormat="0" applyBorder="0" applyAlignment="0" applyProtection="0"/>
    <xf numFmtId="0" fontId="7" fillId="26"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4" fillId="27" borderId="0" applyNumberFormat="0" applyBorder="0" applyAlignment="0" applyProtection="0"/>
    <xf numFmtId="0" fontId="7" fillId="28" borderId="0" applyNumberFormat="0" applyBorder="0" applyAlignment="0" applyProtection="0"/>
    <xf numFmtId="0" fontId="7" fillId="1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7" fillId="31" borderId="0" applyNumberFormat="0" applyBorder="0" applyAlignment="0" applyProtection="0"/>
    <xf numFmtId="0" fontId="7" fillId="10" borderId="0" applyNumberFormat="0" applyBorder="0" applyAlignment="0" applyProtection="0"/>
    <xf numFmtId="0" fontId="25" fillId="32" borderId="9" applyNumberFormat="0" applyAlignment="0" applyProtection="0"/>
    <xf numFmtId="0" fontId="5" fillId="7" borderId="10" applyNumberFormat="0" applyAlignment="0" applyProtection="0"/>
    <xf numFmtId="0" fontId="26" fillId="0" borderId="11" applyNumberFormat="0" applyFill="0" applyAlignment="0" applyProtection="0"/>
    <xf numFmtId="0" fontId="27" fillId="33" borderId="12" applyNumberFormat="0" applyAlignment="0" applyProtection="0"/>
    <xf numFmtId="0" fontId="24" fillId="34" borderId="0" applyNumberFormat="0" applyBorder="0" applyAlignment="0" applyProtection="0"/>
    <xf numFmtId="0" fontId="7" fillId="26"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27" borderId="0" applyNumberFormat="0" applyBorder="0" applyAlignment="0" applyProtection="0"/>
    <xf numFmtId="0" fontId="7" fillId="39" borderId="0" applyNumberFormat="0" applyBorder="0" applyAlignment="0" applyProtection="0"/>
    <xf numFmtId="0" fontId="24" fillId="29" borderId="0" applyNumberFormat="0" applyBorder="0" applyAlignment="0" applyProtection="0"/>
    <xf numFmtId="0" fontId="24" fillId="40" borderId="0" applyNumberFormat="0" applyBorder="0" applyAlignment="0" applyProtection="0"/>
    <xf numFmtId="43" fontId="10" fillId="0" borderId="0" applyFont="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28"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0" fillId="0" borderId="0" applyFill="0" applyBorder="0" applyAlignment="0" applyProtection="0"/>
    <xf numFmtId="166"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6"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8" fontId="10"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7" fontId="10" fillId="0" borderId="0" applyFont="0" applyFill="0" applyBorder="0" applyAlignment="0" applyProtection="0"/>
    <xf numFmtId="168" fontId="11" fillId="0" borderId="0" applyFill="0" applyBorder="0" applyAlignment="0" applyProtection="0"/>
    <xf numFmtId="169" fontId="29"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0" fillId="0" borderId="0" applyFill="0" applyBorder="0" applyAlignment="0" applyProtection="0"/>
    <xf numFmtId="168" fontId="10" fillId="0" borderId="0" applyFill="0" applyBorder="0" applyAlignment="0" applyProtection="0"/>
    <xf numFmtId="170" fontId="10" fillId="0" borderId="0" applyFont="0" applyFill="0" applyBorder="0" applyAlignment="0" applyProtection="0"/>
    <xf numFmtId="171" fontId="10" fillId="0" borderId="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28"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71" fontId="10" fillId="0" borderId="0" applyFill="0" applyBorder="0" applyAlignment="0" applyProtection="0"/>
    <xf numFmtId="171" fontId="10" fillId="0" borderId="0" applyFill="0" applyBorder="0" applyAlignment="0" applyProtection="0"/>
    <xf numFmtId="170" fontId="10" fillId="0" borderId="0" applyFont="0" applyFill="0" applyBorder="0" applyAlignment="0" applyProtection="0"/>
    <xf numFmtId="168" fontId="10"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68" fontId="11" fillId="0" borderId="0" applyFill="0" applyBorder="0" applyAlignment="0" applyProtection="0"/>
    <xf numFmtId="168" fontId="10"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7" fontId="10" fillId="0" borderId="0" applyFont="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68" fontId="11" fillId="0" borderId="0" applyFill="0" applyBorder="0" applyAlignment="0" applyProtection="0"/>
    <xf numFmtId="170" fontId="10" fillId="0" borderId="0" applyFont="0" applyFill="0" applyBorder="0" applyAlignment="0" applyProtection="0"/>
    <xf numFmtId="168" fontId="11" fillId="0" borderId="0" applyFill="0" applyBorder="0" applyAlignment="0" applyProtection="0"/>
    <xf numFmtId="168" fontId="11" fillId="0" borderId="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17" borderId="9" applyNumberFormat="0" applyAlignment="0" applyProtection="0"/>
    <xf numFmtId="0" fontId="3" fillId="2" borderId="10" applyNumberFormat="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xf numFmtId="172" fontId="11" fillId="0" borderId="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28"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xf numFmtId="172" fontId="11" fillId="0" borderId="0"/>
    <xf numFmtId="172" fontId="10" fillId="0" borderId="0" applyFill="0" applyBorder="0" applyAlignment="0" applyProtection="0"/>
    <xf numFmtId="172" fontId="10" fillId="0" borderId="0" applyFill="0" applyBorder="0" applyAlignment="0" applyProtection="0"/>
    <xf numFmtId="173"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3" fontId="10" fillId="0" borderId="0" applyFill="0" applyBorder="0" applyAlignment="0" applyProtection="0"/>
    <xf numFmtId="173" fontId="10" fillId="0" borderId="0" applyFill="0" applyBorder="0" applyAlignment="0" applyProtection="0"/>
    <xf numFmtId="41" fontId="10" fillId="0" borderId="0" applyFont="0" applyFill="0" applyBorder="0" applyAlignment="0" applyProtection="0"/>
    <xf numFmtId="172" fontId="10"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3" fontId="11" fillId="0" borderId="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28"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0" fillId="0" borderId="0" applyFill="0" applyBorder="0" applyAlignment="0" applyProtection="0"/>
    <xf numFmtId="173"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3" fontId="10" fillId="0" borderId="0" applyFill="0" applyBorder="0" applyAlignment="0" applyProtection="0"/>
    <xf numFmtId="173" fontId="10" fillId="0" borderId="0" applyFill="0" applyBorder="0" applyAlignment="0" applyProtection="0"/>
    <xf numFmtId="41" fontId="10" fillId="0" borderId="0" applyFont="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28" fillId="0" borderId="0" applyFill="0" applyBorder="0" applyAlignment="0" applyProtection="0"/>
    <xf numFmtId="172" fontId="28"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3" fontId="10"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3"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28" fillId="0" borderId="0" applyFill="0" applyBorder="0" applyAlignment="0" applyProtection="0"/>
    <xf numFmtId="172" fontId="28"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3"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xf numFmtId="172" fontId="11" fillId="0" borderId="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xf numFmtId="172" fontId="11" fillId="0" borderId="0"/>
    <xf numFmtId="173" fontId="10" fillId="0" borderId="0" applyFill="0" applyBorder="0" applyAlignment="0" applyProtection="0"/>
    <xf numFmtId="173" fontId="10"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0"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28"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3"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72" fontId="11" fillId="0" borderId="0" applyFill="0" applyBorder="0" applyAlignment="0" applyProtection="0"/>
    <xf numFmtId="172" fontId="10"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3" fontId="10" fillId="0" borderId="0" applyFill="0" applyBorder="0" applyAlignment="0" applyProtection="0"/>
    <xf numFmtId="173" fontId="10"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172" fontId="11" fillId="0" borderId="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6"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6"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28"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10" fillId="0" borderId="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6"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28"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0" fillId="0" borderId="0" applyFill="0" applyBorder="0" applyAlignment="0" applyProtection="0"/>
    <xf numFmtId="166"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6" fontId="10" fillId="0" borderId="0" applyFill="0" applyBorder="0" applyAlignment="0" applyProtection="0"/>
    <xf numFmtId="43" fontId="10" fillId="0" borderId="0" applyFont="0" applyFill="0" applyBorder="0" applyAlignment="0" applyProtection="0"/>
    <xf numFmtId="165" fontId="10" fillId="0" borderId="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1" fillId="0" borderId="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28"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0" fillId="0" borderId="0" applyFill="0" applyBorder="0" applyAlignment="0" applyProtection="0"/>
    <xf numFmtId="166"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6" fontId="10" fillId="0" borderId="0" applyFill="0" applyBorder="0" applyAlignment="0" applyProtection="0"/>
    <xf numFmtId="43" fontId="32" fillId="0" borderId="0" applyFont="0" applyFill="0" applyBorder="0" applyAlignment="0" applyProtection="0"/>
    <xf numFmtId="165" fontId="10"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28" fillId="0" borderId="0" applyFill="0" applyBorder="0" applyAlignment="0" applyProtection="0"/>
    <xf numFmtId="165" fontId="28"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6" fontId="10" fillId="0" borderId="0" applyFill="0" applyBorder="0" applyAlignment="0" applyProtection="0"/>
    <xf numFmtId="166" fontId="10" fillId="0" borderId="0" applyFill="0" applyBorder="0" applyAlignment="0" applyProtection="0"/>
    <xf numFmtId="165" fontId="11" fillId="0" borderId="0" applyFill="0" applyBorder="0" applyAlignment="0" applyProtection="0"/>
    <xf numFmtId="165" fontId="10"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ill="0" applyBorder="0" applyAlignment="0" applyProtection="0"/>
    <xf numFmtId="165" fontId="11" fillId="0" borderId="0" applyFill="0" applyBorder="0" applyAlignment="0" applyProtection="0"/>
    <xf numFmtId="165"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165" fontId="28" fillId="0" borderId="0" applyFill="0" applyBorder="0" applyAlignment="0" applyProtection="0"/>
    <xf numFmtId="165" fontId="10" fillId="0" borderId="0" applyFill="0" applyBorder="0" applyAlignment="0" applyProtection="0"/>
    <xf numFmtId="165" fontId="11" fillId="0" borderId="0"/>
    <xf numFmtId="165" fontId="11" fillId="0" borderId="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xf numFmtId="165"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28" fillId="0" borderId="0" applyFill="0" applyBorder="0" applyAlignment="0" applyProtection="0"/>
    <xf numFmtId="165" fontId="28" fillId="0" borderId="0" applyFill="0" applyBorder="0" applyAlignment="0" applyProtection="0"/>
    <xf numFmtId="165" fontId="11" fillId="0" borderId="0"/>
    <xf numFmtId="165" fontId="11" fillId="0" borderId="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xf numFmtId="165" fontId="11" fillId="0" borderId="0"/>
    <xf numFmtId="165" fontId="10" fillId="0" borderId="0" applyFill="0" applyBorder="0" applyAlignment="0" applyProtection="0"/>
    <xf numFmtId="165"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0"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xf numFmtId="165"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xf numFmtId="165" fontId="11" fillId="0" borderId="0"/>
    <xf numFmtId="165" fontId="10" fillId="0" borderId="0" applyFill="0" applyBorder="0" applyAlignment="0" applyProtection="0"/>
    <xf numFmtId="165" fontId="10" fillId="0" borderId="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5" fontId="10"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3" fillId="41" borderId="0" applyNumberFormat="0" applyBorder="0" applyAlignment="0" applyProtection="0"/>
    <xf numFmtId="0" fontId="10" fillId="0" borderId="0"/>
    <xf numFmtId="0" fontId="29"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30"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0" fillId="0" borderId="0"/>
    <xf numFmtId="0" fontId="29" fillId="0" borderId="0"/>
    <xf numFmtId="0" fontId="11" fillId="0" borderId="0"/>
    <xf numFmtId="0" fontId="10" fillId="0" borderId="0"/>
    <xf numFmtId="0" fontId="10" fillId="0" borderId="0"/>
    <xf numFmtId="0" fontId="29" fillId="0" borderId="0"/>
    <xf numFmtId="0" fontId="35" fillId="0" borderId="0"/>
    <xf numFmtId="0" fontId="29" fillId="0" borderId="0"/>
    <xf numFmtId="0" fontId="35" fillId="0" borderId="0"/>
    <xf numFmtId="0" fontId="10" fillId="0" borderId="0"/>
    <xf numFmtId="0" fontId="10" fillId="0" borderId="0"/>
    <xf numFmtId="0" fontId="29" fillId="0" borderId="0"/>
    <xf numFmtId="0" fontId="10" fillId="0" borderId="0"/>
    <xf numFmtId="0" fontId="10" fillId="0" borderId="0"/>
    <xf numFmtId="0" fontId="10" fillId="0" borderId="0"/>
    <xf numFmtId="0" fontId="10" fillId="0" borderId="0"/>
    <xf numFmtId="0" fontId="30" fillId="0" borderId="0"/>
    <xf numFmtId="0" fontId="10" fillId="0" borderId="0"/>
    <xf numFmtId="0" fontId="11" fillId="0" borderId="0"/>
    <xf numFmtId="0" fontId="11" fillId="0" borderId="0"/>
    <xf numFmtId="0" fontId="35"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10" fillId="0" borderId="0"/>
    <xf numFmtId="0" fontId="30" fillId="0" borderId="0"/>
    <xf numFmtId="0" fontId="11" fillId="0" borderId="0"/>
    <xf numFmtId="0" fontId="11" fillId="0" borderId="0"/>
    <xf numFmtId="0" fontId="11" fillId="0" borderId="0"/>
    <xf numFmtId="0" fontId="11" fillId="0" borderId="0"/>
    <xf numFmtId="0" fontId="1" fillId="0" borderId="0"/>
    <xf numFmtId="0" fontId="1" fillId="0" borderId="0"/>
    <xf numFmtId="0" fontId="10" fillId="0" borderId="0"/>
    <xf numFmtId="0" fontId="10" fillId="0" borderId="0"/>
    <xf numFmtId="0" fontId="10" fillId="0" borderId="0"/>
    <xf numFmtId="0" fontId="10" fillId="0" borderId="0"/>
    <xf numFmtId="0" fontId="11" fillId="0" borderId="0"/>
    <xf numFmtId="0" fontId="36" fillId="0" borderId="0"/>
    <xf numFmtId="0" fontId="11" fillId="0" borderId="0"/>
    <xf numFmtId="0" fontId="11" fillId="0" borderId="0"/>
    <xf numFmtId="0" fontId="11" fillId="0" borderId="0"/>
    <xf numFmtId="0" fontId="10" fillId="0" borderId="0"/>
    <xf numFmtId="0" fontId="10" fillId="42" borderId="13" applyNumberForma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11" fillId="3" borderId="3" applyNumberFormat="0" applyFont="0" applyAlignment="0" applyProtection="0"/>
    <xf numFmtId="0" fontId="37" fillId="32" borderId="14" applyNumberFormat="0" applyAlignment="0" applyProtection="0"/>
    <xf numFmtId="0" fontId="4" fillId="7" borderId="2"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28" fillId="0" borderId="0" applyFill="0" applyBorder="0" applyAlignment="0" applyProtection="0"/>
    <xf numFmtId="9" fontId="28"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0"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ont="0" applyFill="0" applyBorder="0" applyAlignment="0" applyProtection="0"/>
    <xf numFmtId="9" fontId="10"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0"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0"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11" fillId="32" borderId="15"/>
    <xf numFmtId="0" fontId="30" fillId="32" borderId="15"/>
    <xf numFmtId="0" fontId="11" fillId="32" borderId="15"/>
    <xf numFmtId="0" fontId="11" fillId="32" borderId="15"/>
    <xf numFmtId="0" fontId="11" fillId="32" borderId="15"/>
    <xf numFmtId="0" fontId="11" fillId="43" borderId="15"/>
    <xf numFmtId="0" fontId="30" fillId="43" borderId="15"/>
    <xf numFmtId="0" fontId="11" fillId="43" borderId="15"/>
    <xf numFmtId="0" fontId="11" fillId="43" borderId="15"/>
    <xf numFmtId="0" fontId="11" fillId="43" borderId="15"/>
    <xf numFmtId="49" fontId="39" fillId="18" borderId="16">
      <alignment horizontal="center"/>
    </xf>
    <xf numFmtId="49" fontId="40" fillId="18" borderId="16">
      <alignment horizontal="center"/>
    </xf>
    <xf numFmtId="49" fontId="10" fillId="18" borderId="16">
      <alignment horizontal="center"/>
    </xf>
    <xf numFmtId="49" fontId="29" fillId="18" borderId="16">
      <alignment horizontal="center"/>
    </xf>
    <xf numFmtId="49" fontId="41" fillId="0" borderId="0"/>
    <xf numFmtId="49" fontId="42" fillId="0" borderId="0"/>
    <xf numFmtId="0" fontId="11" fillId="20" borderId="15"/>
    <xf numFmtId="0" fontId="30" fillId="20" borderId="15"/>
    <xf numFmtId="0" fontId="11" fillId="20" borderId="15"/>
    <xf numFmtId="0" fontId="11" fillId="20" borderId="15"/>
    <xf numFmtId="0" fontId="11" fillId="20" borderId="15"/>
    <xf numFmtId="0" fontId="11" fillId="32" borderId="15"/>
    <xf numFmtId="0" fontId="30" fillId="32" borderId="15"/>
    <xf numFmtId="0" fontId="11" fillId="32" borderId="15"/>
    <xf numFmtId="0" fontId="11" fillId="32" borderId="15"/>
    <xf numFmtId="0" fontId="11" fillId="32" borderId="15"/>
    <xf numFmtId="0" fontId="11" fillId="14" borderId="15"/>
    <xf numFmtId="0" fontId="30" fillId="14" borderId="15"/>
    <xf numFmtId="0" fontId="11" fillId="14" borderId="15"/>
    <xf numFmtId="0" fontId="11" fillId="14" borderId="15"/>
    <xf numFmtId="0" fontId="11" fillId="14" borderId="15"/>
    <xf numFmtId="0" fontId="11" fillId="32" borderId="15"/>
    <xf numFmtId="0" fontId="30" fillId="32" borderId="15"/>
    <xf numFmtId="0" fontId="11" fillId="32" borderId="15"/>
    <xf numFmtId="0" fontId="11" fillId="32" borderId="15"/>
    <xf numFmtId="0" fontId="11" fillId="32" borderId="15"/>
    <xf numFmtId="0" fontId="11" fillId="43" borderId="15"/>
    <xf numFmtId="0" fontId="30" fillId="43" borderId="15"/>
    <xf numFmtId="0" fontId="11" fillId="43" borderId="15"/>
    <xf numFmtId="0" fontId="11" fillId="43" borderId="15"/>
    <xf numFmtId="0" fontId="11" fillId="43" borderId="15"/>
    <xf numFmtId="49" fontId="39" fillId="44" borderId="16">
      <alignment vertical="center"/>
    </xf>
    <xf numFmtId="49" fontId="39" fillId="45" borderId="16">
      <alignment vertical="center"/>
    </xf>
    <xf numFmtId="49" fontId="40" fillId="18" borderId="16">
      <alignment vertical="center"/>
    </xf>
    <xf numFmtId="49" fontId="39" fillId="44" borderId="16">
      <alignment vertical="center"/>
    </xf>
    <xf numFmtId="49" fontId="39" fillId="46" borderId="16">
      <alignment vertical="center"/>
    </xf>
    <xf numFmtId="49" fontId="39" fillId="46" borderId="16">
      <alignment vertical="center"/>
    </xf>
    <xf numFmtId="49" fontId="39" fillId="45" borderId="16">
      <alignment vertical="center"/>
    </xf>
    <xf numFmtId="49" fontId="39" fillId="18" borderId="16">
      <alignment vertical="center"/>
    </xf>
    <xf numFmtId="49" fontId="39" fillId="18" borderId="16">
      <alignment vertical="center"/>
    </xf>
    <xf numFmtId="49" fontId="39" fillId="44" borderId="16">
      <alignment vertical="center"/>
    </xf>
    <xf numFmtId="49" fontId="39" fillId="45" borderId="16">
      <alignment vertical="center"/>
    </xf>
    <xf numFmtId="49" fontId="39" fillId="45" borderId="16">
      <alignment vertical="center"/>
    </xf>
    <xf numFmtId="49" fontId="39" fillId="44" borderId="16">
      <alignment vertical="center"/>
    </xf>
    <xf numFmtId="49" fontId="10" fillId="47" borderId="16">
      <alignment vertical="center"/>
    </xf>
    <xf numFmtId="49" fontId="10" fillId="43" borderId="16">
      <alignment vertical="center"/>
    </xf>
    <xf numFmtId="49" fontId="29" fillId="18" borderId="16">
      <alignment vertical="center"/>
    </xf>
    <xf numFmtId="49" fontId="10" fillId="47" borderId="16">
      <alignment vertical="center"/>
    </xf>
    <xf numFmtId="49" fontId="10" fillId="43" borderId="16">
      <alignment vertical="center"/>
    </xf>
    <xf numFmtId="49" fontId="10" fillId="18" borderId="16">
      <alignment vertical="center"/>
    </xf>
    <xf numFmtId="49" fontId="10" fillId="18" borderId="16">
      <alignment vertical="center"/>
    </xf>
    <xf numFmtId="49" fontId="10" fillId="43" borderId="16">
      <alignment vertical="center"/>
    </xf>
    <xf numFmtId="49" fontId="10" fillId="43" borderId="16">
      <alignment vertical="center"/>
    </xf>
    <xf numFmtId="49" fontId="10" fillId="43" borderId="16">
      <alignment vertical="center"/>
    </xf>
    <xf numFmtId="49" fontId="10" fillId="47" borderId="16">
      <alignment vertical="center"/>
    </xf>
    <xf numFmtId="49" fontId="10" fillId="47" borderId="16">
      <alignment vertical="center"/>
    </xf>
    <xf numFmtId="49" fontId="10" fillId="0" borderId="0">
      <alignment horizontal="right"/>
    </xf>
    <xf numFmtId="49" fontId="29" fillId="0" borderId="0">
      <alignment horizontal="right"/>
    </xf>
    <xf numFmtId="0" fontId="11" fillId="11" borderId="15"/>
    <xf numFmtId="0" fontId="30" fillId="11" borderId="15"/>
    <xf numFmtId="0" fontId="11" fillId="11" borderId="15"/>
    <xf numFmtId="0" fontId="11" fillId="11" borderId="15"/>
    <xf numFmtId="0" fontId="11" fillId="11" borderId="15"/>
    <xf numFmtId="0" fontId="11" fillId="41" borderId="15"/>
    <xf numFmtId="0" fontId="30" fillId="41" borderId="15"/>
    <xf numFmtId="0" fontId="11" fillId="41" borderId="15"/>
    <xf numFmtId="0" fontId="11" fillId="41" borderId="15"/>
    <xf numFmtId="0" fontId="11" fillId="41" borderId="15"/>
    <xf numFmtId="0" fontId="43"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7" applyNumberFormat="0" applyFill="0" applyAlignment="0" applyProtection="0"/>
    <xf numFmtId="0" fontId="47" fillId="0" borderId="18" applyNumberFormat="0" applyFill="0" applyAlignment="0" applyProtection="0"/>
    <xf numFmtId="0" fontId="48" fillId="0" borderId="19" applyNumberFormat="0" applyFill="0" applyAlignment="0" applyProtection="0"/>
    <xf numFmtId="0" fontId="49" fillId="0" borderId="1"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5" fillId="0" borderId="22" applyNumberFormat="0" applyFill="0" applyAlignment="0" applyProtection="0"/>
    <xf numFmtId="0" fontId="6" fillId="0" borderId="23" applyNumberFormat="0" applyFill="0" applyAlignment="0" applyProtection="0"/>
    <xf numFmtId="0" fontId="56" fillId="8" borderId="0" applyNumberFormat="0" applyBorder="0" applyAlignment="0" applyProtection="0"/>
    <xf numFmtId="0" fontId="28" fillId="0" borderId="0" applyNumberFormat="0" applyFill="0" applyBorder="0" applyAlignment="0" applyProtection="0"/>
    <xf numFmtId="0" fontId="57" fillId="11" borderId="0" applyNumberFormat="0" applyBorder="0" applyAlignment="0" applyProtection="0"/>
    <xf numFmtId="174" fontId="1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75" fontId="8" fillId="0" borderId="0" applyFont="0" applyFill="0" applyBorder="0" applyAlignment="0" applyProtection="0"/>
  </cellStyleXfs>
  <cellXfs count="55">
    <xf numFmtId="0" fontId="0" fillId="0" borderId="0" xfId="0"/>
    <xf numFmtId="0" fontId="10" fillId="0" borderId="0" xfId="3" applyNumberFormat="1" applyFill="1" applyProtection="1"/>
    <xf numFmtId="0" fontId="10" fillId="0" borderId="0" xfId="3" applyFill="1" applyProtection="1"/>
    <xf numFmtId="0" fontId="12" fillId="0" borderId="0" xfId="3" applyNumberFormat="1" applyFont="1" applyFill="1" applyAlignment="1" applyProtection="1">
      <alignment vertical="center"/>
    </xf>
    <xf numFmtId="0" fontId="10" fillId="0" borderId="0" xfId="3" applyNumberFormat="1" applyFill="1" applyAlignment="1" applyProtection="1">
      <alignment vertical="center"/>
    </xf>
    <xf numFmtId="0" fontId="14" fillId="0" borderId="0" xfId="2" applyFont="1" applyFill="1" applyAlignment="1">
      <alignment vertical="center"/>
    </xf>
    <xf numFmtId="0" fontId="10" fillId="0" borderId="0" xfId="3" applyFont="1" applyFill="1" applyProtection="1"/>
    <xf numFmtId="0" fontId="10" fillId="0" borderId="0" xfId="3" applyFill="1" applyAlignment="1" applyProtection="1">
      <alignment wrapText="1"/>
    </xf>
    <xf numFmtId="0" fontId="15" fillId="0" borderId="4" xfId="5" applyFont="1" applyFill="1" applyBorder="1" applyAlignment="1" applyProtection="1">
      <alignment horizontal="center" vertical="center"/>
    </xf>
    <xf numFmtId="0" fontId="15" fillId="0" borderId="5" xfId="5" applyFont="1" applyFill="1" applyBorder="1" applyAlignment="1" applyProtection="1">
      <alignment horizontal="left" vertical="center" wrapText="1"/>
    </xf>
    <xf numFmtId="0" fontId="15" fillId="0" borderId="6" xfId="5" applyFont="1" applyFill="1" applyBorder="1" applyAlignment="1" applyProtection="1">
      <alignment horizontal="center" vertical="center"/>
    </xf>
    <xf numFmtId="0" fontId="9" fillId="0" borderId="6" xfId="5" applyFont="1" applyFill="1" applyBorder="1" applyAlignment="1" applyProtection="1">
      <alignment horizontal="left" vertical="center" wrapText="1"/>
    </xf>
    <xf numFmtId="0" fontId="15" fillId="0" borderId="7" xfId="5" applyFont="1" applyFill="1" applyBorder="1" applyAlignment="1" applyProtection="1">
      <alignment horizontal="center" vertical="center"/>
    </xf>
    <xf numFmtId="0" fontId="15" fillId="0" borderId="7" xfId="5" applyFont="1" applyFill="1" applyBorder="1" applyAlignment="1" applyProtection="1">
      <alignment horizontal="left" vertical="center" wrapText="1"/>
    </xf>
    <xf numFmtId="0" fontId="19" fillId="0" borderId="7" xfId="5" applyFont="1" applyFill="1" applyBorder="1" applyAlignment="1" applyProtection="1">
      <alignment horizontal="left" vertical="center" wrapText="1" indent="1"/>
    </xf>
    <xf numFmtId="0" fontId="17" fillId="0" borderId="7" xfId="5" applyFont="1" applyFill="1" applyBorder="1" applyAlignment="1" applyProtection="1">
      <alignment horizontal="center" vertical="center"/>
    </xf>
    <xf numFmtId="0" fontId="18" fillId="0" borderId="7" xfId="5" applyFont="1" applyFill="1" applyBorder="1" applyAlignment="1" applyProtection="1">
      <alignment horizontal="left" vertical="center" wrapText="1" indent="1"/>
    </xf>
    <xf numFmtId="0" fontId="17" fillId="0" borderId="7" xfId="5" applyFont="1" applyFill="1" applyBorder="1" applyAlignment="1" applyProtection="1">
      <alignment horizontal="left" vertical="center" wrapText="1" indent="1"/>
    </xf>
    <xf numFmtId="0" fontId="9" fillId="0" borderId="7" xfId="5" applyFont="1" applyFill="1" applyBorder="1" applyAlignment="1" applyProtection="1">
      <alignment horizontal="left" vertical="center" wrapText="1"/>
    </xf>
    <xf numFmtId="0" fontId="9" fillId="0" borderId="7" xfId="5" applyFont="1" applyFill="1" applyBorder="1" applyAlignment="1" applyProtection="1">
      <alignment horizontal="center" vertical="center"/>
    </xf>
    <xf numFmtId="0" fontId="15" fillId="0" borderId="7" xfId="5" applyFont="1" applyFill="1" applyBorder="1" applyAlignment="1" applyProtection="1">
      <alignment horizontal="left" vertical="center" wrapText="1" indent="1"/>
    </xf>
    <xf numFmtId="0" fontId="21" fillId="0" borderId="7" xfId="5" applyFont="1" applyFill="1" applyBorder="1" applyAlignment="1" applyProtection="1">
      <alignment horizontal="center" vertical="center"/>
    </xf>
    <xf numFmtId="0" fontId="22" fillId="0" borderId="7" xfId="5" applyFont="1" applyFill="1" applyBorder="1" applyAlignment="1" applyProtection="1">
      <alignment horizontal="left" vertical="center" wrapText="1" indent="1"/>
    </xf>
    <xf numFmtId="0" fontId="22" fillId="0" borderId="7" xfId="5" applyFont="1" applyFill="1" applyBorder="1" applyAlignment="1" applyProtection="1">
      <alignment horizontal="left" vertical="center" wrapText="1"/>
    </xf>
    <xf numFmtId="0" fontId="15" fillId="0" borderId="8" xfId="5" applyFont="1" applyFill="1" applyBorder="1" applyAlignment="1" applyProtection="1">
      <alignment horizontal="center" vertical="center"/>
    </xf>
    <xf numFmtId="0" fontId="15" fillId="0" borderId="8" xfId="5" applyFont="1" applyFill="1" applyBorder="1" applyAlignment="1" applyProtection="1">
      <alignment horizontal="left" vertical="center" wrapText="1"/>
    </xf>
    <xf numFmtId="41" fontId="11" fillId="0" borderId="0" xfId="4" applyFont="1" applyFill="1" applyProtection="1"/>
    <xf numFmtId="0" fontId="17" fillId="0" borderId="0" xfId="5" applyFont="1" applyFill="1" applyAlignment="1">
      <alignment horizontal="center" vertical="center"/>
    </xf>
    <xf numFmtId="0" fontId="17" fillId="0" borderId="0" xfId="2" applyFont="1" applyFill="1" applyBorder="1" applyAlignment="1">
      <alignment horizontal="center" vertical="center"/>
    </xf>
    <xf numFmtId="0" fontId="14" fillId="0" borderId="0" xfId="2" applyFont="1" applyFill="1" applyBorder="1" applyAlignment="1">
      <alignment vertical="center" wrapText="1"/>
    </xf>
    <xf numFmtId="0" fontId="17" fillId="0" borderId="0" xfId="2" applyFont="1" applyFill="1" applyBorder="1" applyAlignment="1">
      <alignment horizontal="center" vertical="center" wrapText="1"/>
    </xf>
    <xf numFmtId="0" fontId="14" fillId="0" borderId="0" xfId="2" applyFont="1" applyFill="1" applyAlignment="1">
      <alignment horizontal="center" vertical="center"/>
    </xf>
    <xf numFmtId="0" fontId="14" fillId="0" borderId="0" xfId="2" applyFont="1" applyFill="1" applyAlignment="1">
      <alignment horizontal="left" vertical="center"/>
    </xf>
    <xf numFmtId="0" fontId="14" fillId="0" borderId="0" xfId="2" applyFont="1" applyFill="1" applyAlignment="1">
      <alignment vertical="center" wrapText="1"/>
    </xf>
    <xf numFmtId="0" fontId="23" fillId="0" borderId="0" xfId="0" applyFont="1"/>
    <xf numFmtId="0" fontId="23" fillId="0" borderId="0" xfId="0" applyFont="1" applyAlignment="1">
      <alignment horizontal="center"/>
    </xf>
    <xf numFmtId="164" fontId="11" fillId="0" borderId="0" xfId="1" applyNumberFormat="1" applyFont="1" applyFill="1" applyAlignment="1" applyProtection="1">
      <alignment horizontal="right"/>
    </xf>
    <xf numFmtId="164" fontId="11" fillId="0" borderId="0" xfId="1" applyNumberFormat="1" applyFont="1" applyFill="1" applyProtection="1"/>
    <xf numFmtId="164" fontId="17" fillId="0" borderId="0" xfId="1" applyNumberFormat="1" applyFont="1" applyFill="1" applyBorder="1" applyAlignment="1">
      <alignment horizontal="center" vertical="center"/>
    </xf>
    <xf numFmtId="164" fontId="14" fillId="0" borderId="0" xfId="1" applyNumberFormat="1" applyFont="1" applyFill="1" applyBorder="1" applyAlignment="1">
      <alignment vertical="center"/>
    </xf>
    <xf numFmtId="164" fontId="10" fillId="0" borderId="0" xfId="1" applyNumberFormat="1" applyFont="1" applyFill="1" applyProtection="1"/>
    <xf numFmtId="164" fontId="23" fillId="0" borderId="0" xfId="1" applyNumberFormat="1" applyFont="1" applyAlignment="1">
      <alignment horizontal="center"/>
    </xf>
    <xf numFmtId="164" fontId="15" fillId="0" borderId="24" xfId="1" applyNumberFormat="1" applyFont="1" applyFill="1" applyBorder="1" applyAlignment="1">
      <alignment horizontal="center" vertical="center"/>
    </xf>
    <xf numFmtId="0" fontId="13" fillId="0" borderId="0" xfId="3" applyNumberFormat="1" applyFont="1" applyFill="1" applyAlignment="1" applyProtection="1">
      <alignment horizontal="center"/>
    </xf>
    <xf numFmtId="164" fontId="16" fillId="0" borderId="25" xfId="1" applyNumberFormat="1" applyFont="1" applyFill="1" applyBorder="1" applyAlignment="1" applyProtection="1">
      <alignment horizontal="center" vertical="center"/>
    </xf>
    <xf numFmtId="164" fontId="15" fillId="0" borderId="26" xfId="1" applyNumberFormat="1" applyFont="1" applyFill="1" applyBorder="1" applyAlignment="1" applyProtection="1">
      <alignment horizontal="center" vertical="center"/>
    </xf>
    <xf numFmtId="164" fontId="19" fillId="0" borderId="26" xfId="1" applyNumberFormat="1" applyFont="1" applyFill="1" applyBorder="1" applyAlignment="1" applyProtection="1">
      <alignment horizontal="center" vertical="center"/>
    </xf>
    <xf numFmtId="164" fontId="18" fillId="0" borderId="26" xfId="1" applyNumberFormat="1" applyFont="1" applyFill="1" applyBorder="1" applyAlignment="1" applyProtection="1">
      <alignment horizontal="center" vertical="center"/>
    </xf>
    <xf numFmtId="176" fontId="17" fillId="48" borderId="26" xfId="2177" applyNumberFormat="1" applyFont="1" applyFill="1" applyBorder="1" applyAlignment="1" applyProtection="1">
      <alignment horizontal="center" vertical="center" wrapText="1"/>
    </xf>
    <xf numFmtId="164" fontId="18" fillId="4" borderId="26" xfId="1" applyNumberFormat="1" applyFont="1" applyFill="1" applyBorder="1" applyAlignment="1" applyProtection="1">
      <alignment horizontal="center" vertical="center"/>
    </xf>
    <xf numFmtId="164" fontId="20" fillId="0" borderId="26" xfId="1" applyNumberFormat="1" applyFont="1" applyFill="1" applyBorder="1" applyProtection="1"/>
    <xf numFmtId="164" fontId="19" fillId="4" borderId="26" xfId="1" applyNumberFormat="1" applyFont="1" applyFill="1" applyBorder="1" applyAlignment="1" applyProtection="1">
      <alignment horizontal="center" vertical="center"/>
    </xf>
    <xf numFmtId="164" fontId="17" fillId="4" borderId="26" xfId="1" applyNumberFormat="1" applyFont="1" applyFill="1" applyBorder="1" applyAlignment="1" applyProtection="1">
      <alignment horizontal="center" vertical="center"/>
    </xf>
    <xf numFmtId="164" fontId="15" fillId="4" borderId="26" xfId="1" applyNumberFormat="1" applyFont="1" applyFill="1" applyBorder="1" applyAlignment="1" applyProtection="1">
      <alignment horizontal="center" vertical="center"/>
    </xf>
    <xf numFmtId="164" fontId="15" fillId="0" borderId="27" xfId="1" applyNumberFormat="1" applyFont="1" applyFill="1" applyBorder="1" applyAlignment="1" applyProtection="1">
      <alignment horizontal="center" vertical="center"/>
    </xf>
  </cellXfs>
  <cellStyles count="2178">
    <cellStyle name="20% - Colore 1 2" xfId="6"/>
    <cellStyle name="20% - Colore 1 2 2" xfId="7"/>
    <cellStyle name="20% - Colore 1 2 3" xfId="8"/>
    <cellStyle name="20% - Colore 1 3" xfId="9"/>
    <cellStyle name="20% - Colore 2 2" xfId="10"/>
    <cellStyle name="20% - Colore 2 2 2" xfId="11"/>
    <cellStyle name="20% - Colore 2 2 3" xfId="12"/>
    <cellStyle name="20% - Colore 2 3" xfId="13"/>
    <cellStyle name="20% - Colore 3 2" xfId="14"/>
    <cellStyle name="20% - Colore 3 2 2" xfId="15"/>
    <cellStyle name="20% - Colore 3 2 3" xfId="16"/>
    <cellStyle name="20% - Colore 3 3" xfId="17"/>
    <cellStyle name="20% - Colore 4 2" xfId="18"/>
    <cellStyle name="20% - Colore 4 2 2" xfId="19"/>
    <cellStyle name="20% - Colore 4 2 3" xfId="20"/>
    <cellStyle name="20% - Colore 4 3" xfId="21"/>
    <cellStyle name="20% - Colore 5 2" xfId="22"/>
    <cellStyle name="20% - Colore 5 2 2" xfId="23"/>
    <cellStyle name="20% - Colore 6 2" xfId="24"/>
    <cellStyle name="20% - Colore 6 2 2" xfId="25"/>
    <cellStyle name="40% - Colore 1 2" xfId="26"/>
    <cellStyle name="40% - Colore 1 2 2" xfId="27"/>
    <cellStyle name="40% - Colore 1 2 3" xfId="28"/>
    <cellStyle name="40% - Colore 2 2" xfId="29"/>
    <cellStyle name="40% - Colore 2 2 2" xfId="30"/>
    <cellStyle name="40% - Colore 3 2" xfId="31"/>
    <cellStyle name="40% - Colore 3 2 2" xfId="32"/>
    <cellStyle name="40% - Colore 3 2 3" xfId="33"/>
    <cellStyle name="40% - Colore 3 3" xfId="34"/>
    <cellStyle name="40% - Colore 4 2" xfId="35"/>
    <cellStyle name="40% - Colore 4 2 2" xfId="36"/>
    <cellStyle name="40% - Colore 4 2 3" xfId="37"/>
    <cellStyle name="40% - Colore 5 2" xfId="38"/>
    <cellStyle name="40% - Colore 5 2 2" xfId="39"/>
    <cellStyle name="40% - Colore 6 2" xfId="40"/>
    <cellStyle name="40% - Colore 6 2 2" xfId="41"/>
    <cellStyle name="40% - Colore 6 2 3" xfId="42"/>
    <cellStyle name="60% - Colore 1 2" xfId="43"/>
    <cellStyle name="60% - Colore 1 2 2" xfId="44"/>
    <cellStyle name="60% - Colore 2 2" xfId="45"/>
    <cellStyle name="60% - Colore 3 2" xfId="46"/>
    <cellStyle name="60% - Colore 3 2 2" xfId="47"/>
    <cellStyle name="60% - Colore 3 3" xfId="48"/>
    <cellStyle name="60% - Colore 4 2" xfId="49"/>
    <cellStyle name="60% - Colore 4 2 2" xfId="50"/>
    <cellStyle name="60% - Colore 4 3" xfId="51"/>
    <cellStyle name="60% - Colore 5 2" xfId="52"/>
    <cellStyle name="60% - Colore 6 2" xfId="53"/>
    <cellStyle name="60% - Colore 6 2 2" xfId="54"/>
    <cellStyle name="60% - Colore 6 3" xfId="55"/>
    <cellStyle name="Calcolo 2" xfId="56"/>
    <cellStyle name="Calcolo 2 2" xfId="57"/>
    <cellStyle name="Cella collegata 2" xfId="58"/>
    <cellStyle name="Cella da controllare 2" xfId="59"/>
    <cellStyle name="Colore 1 2" xfId="60"/>
    <cellStyle name="Colore 1 2 2" xfId="61"/>
    <cellStyle name="Colore 2 2" xfId="62"/>
    <cellStyle name="Colore 2 3" xfId="63"/>
    <cellStyle name="Colore 2 4" xfId="64"/>
    <cellStyle name="Colore 3 2" xfId="65"/>
    <cellStyle name="Colore 4 2" xfId="66"/>
    <cellStyle name="Colore 4 2 2" xfId="67"/>
    <cellStyle name="Colore 5 2" xfId="68"/>
    <cellStyle name="Colore 6 2" xfId="69"/>
    <cellStyle name="Comma 2" xfId="70"/>
    <cellStyle name="Comma 2 2" xfId="71"/>
    <cellStyle name="Comma 2 2 2" xfId="72"/>
    <cellStyle name="Comma 2 2 2 2" xfId="73"/>
    <cellStyle name="Comma 2 2 2 2 2" xfId="74"/>
    <cellStyle name="Comma 2 2 2 3" xfId="75"/>
    <cellStyle name="Comma 2 2 2 3 2" xfId="76"/>
    <cellStyle name="Comma 2 2 2 4" xfId="77"/>
    <cellStyle name="Comma 2 2 3" xfId="78"/>
    <cellStyle name="Comma 2 2 4" xfId="79"/>
    <cellStyle name="Comma 2 2 4 2" xfId="80"/>
    <cellStyle name="Comma 2 2 5" xfId="81"/>
    <cellStyle name="Comma 2 2 6" xfId="82"/>
    <cellStyle name="Comma 2 3" xfId="83"/>
    <cellStyle name="Comma 2 3 2" xfId="84"/>
    <cellStyle name="Comma 2 3 2 2" xfId="85"/>
    <cellStyle name="Comma 2 3 2 2 2" xfId="86"/>
    <cellStyle name="Comma 2 3 2 3" xfId="87"/>
    <cellStyle name="Comma 2 3 3" xfId="88"/>
    <cellStyle name="Comma 2 3 3 2" xfId="89"/>
    <cellStyle name="Comma 2 3 4" xfId="90"/>
    <cellStyle name="Comma 2 4" xfId="91"/>
    <cellStyle name="Comma 2 4 2" xfId="92"/>
    <cellStyle name="Comma 2 4 2 2" xfId="93"/>
    <cellStyle name="Comma 2 4 3" xfId="94"/>
    <cellStyle name="Comma 2 4 3 2" xfId="95"/>
    <cellStyle name="Comma 2 4 4" xfId="96"/>
    <cellStyle name="Comma 2 4 4 2" xfId="97"/>
    <cellStyle name="Comma 2 4 5" xfId="98"/>
    <cellStyle name="Comma 2 5" xfId="99"/>
    <cellStyle name="Comma 2 6" xfId="100"/>
    <cellStyle name="Comma 2 6 2" xfId="101"/>
    <cellStyle name="Comma 2 7" xfId="102"/>
    <cellStyle name="Comma 2 7 2" xfId="103"/>
    <cellStyle name="Comma 2 8" xfId="104"/>
    <cellStyle name="Comma 2 8 2" xfId="105"/>
    <cellStyle name="Comma 2 9" xfId="106"/>
    <cellStyle name="Euro" xfId="107"/>
    <cellStyle name="Euro 10" xfId="108"/>
    <cellStyle name="Euro 2" xfId="109"/>
    <cellStyle name="Euro 2 2" xfId="110"/>
    <cellStyle name="Euro 2 2 2" xfId="111"/>
    <cellStyle name="Euro 2 2 2 2" xfId="112"/>
    <cellStyle name="Euro 2 2 3" xfId="113"/>
    <cellStyle name="Euro 2 2 4" xfId="114"/>
    <cellStyle name="Euro 2 3" xfId="115"/>
    <cellStyle name="Euro 2 4" xfId="116"/>
    <cellStyle name="Euro 2 4 2" xfId="117"/>
    <cellStyle name="Euro 2 5" xfId="118"/>
    <cellStyle name="Euro 2 6" xfId="119"/>
    <cellStyle name="Euro 2 7" xfId="120"/>
    <cellStyle name="Euro 3" xfId="121"/>
    <cellStyle name="Euro 3 2" xfId="122"/>
    <cellStyle name="Euro 3 2 2" xfId="123"/>
    <cellStyle name="Euro 3 2 3" xfId="124"/>
    <cellStyle name="Euro 3 2 3 2" xfId="125"/>
    <cellStyle name="Euro 3 3" xfId="126"/>
    <cellStyle name="Euro 3 3 2" xfId="127"/>
    <cellStyle name="Euro 3 3 2 2" xfId="128"/>
    <cellStyle name="Euro 3 3 3" xfId="129"/>
    <cellStyle name="Euro 3 4" xfId="130"/>
    <cellStyle name="Euro 3 5" xfId="131"/>
    <cellStyle name="Euro 3 5 2" xfId="132"/>
    <cellStyle name="Euro 3 6" xfId="133"/>
    <cellStyle name="Euro 3 6 2" xfId="134"/>
    <cellStyle name="Euro 3 6 2 2" xfId="135"/>
    <cellStyle name="Euro 3 6 3" xfId="136"/>
    <cellStyle name="Euro 3 7" xfId="137"/>
    <cellStyle name="Euro 3 8" xfId="138"/>
    <cellStyle name="Euro 4" xfId="139"/>
    <cellStyle name="Euro 4 2" xfId="140"/>
    <cellStyle name="Euro 4 3" xfId="141"/>
    <cellStyle name="Euro 4 3 2" xfId="142"/>
    <cellStyle name="Euro 4 4" xfId="143"/>
    <cellStyle name="Euro 4 5" xfId="144"/>
    <cellStyle name="Euro 5" xfId="145"/>
    <cellStyle name="Euro 5 2" xfId="146"/>
    <cellStyle name="Euro 5 2 2" xfId="147"/>
    <cellStyle name="Euro 5 2 2 2" xfId="148"/>
    <cellStyle name="Euro 5 2 3" xfId="149"/>
    <cellStyle name="Euro 5 2 3 2" xfId="150"/>
    <cellStyle name="Euro 5 3" xfId="151"/>
    <cellStyle name="Euro 5 3 2" xfId="152"/>
    <cellStyle name="Euro 5 4" xfId="153"/>
    <cellStyle name="Euro 5 4 2" xfId="154"/>
    <cellStyle name="Euro 5 5" xfId="155"/>
    <cellStyle name="Euro 5 6" xfId="156"/>
    <cellStyle name="Euro 6" xfId="157"/>
    <cellStyle name="Euro 6 2" xfId="158"/>
    <cellStyle name="Euro 6 2 2" xfId="159"/>
    <cellStyle name="Euro 6 3" xfId="160"/>
    <cellStyle name="Euro 7" xfId="161"/>
    <cellStyle name="Euro 8" xfId="162"/>
    <cellStyle name="Euro 8 2" xfId="163"/>
    <cellStyle name="Euro 9" xfId="164"/>
    <cellStyle name="Euro 9 2" xfId="165"/>
    <cellStyle name="Euro 9 2 2" xfId="166"/>
    <cellStyle name="Euro 9 3" xfId="167"/>
    <cellStyle name="Excel Built-in Normal" xfId="168"/>
    <cellStyle name="Excel Built-in Normal 1" xfId="169"/>
    <cellStyle name="Excel Built-in Normal 2" xfId="170"/>
    <cellStyle name="Excel Built-in Normal 3" xfId="171"/>
    <cellStyle name="Excel Built-in Normal 3 2" xfId="172"/>
    <cellStyle name="Excel Built-in Normal 3 2 2" xfId="173"/>
    <cellStyle name="Excel Built-in Normal 3 3" xfId="174"/>
    <cellStyle name="Excel Built-in Normal 4" xfId="175"/>
    <cellStyle name="Excel Built-in Normal 4 2" xfId="176"/>
    <cellStyle name="Excel Built-in Normal 5" xfId="177"/>
    <cellStyle name="Input 2" xfId="178"/>
    <cellStyle name="Input 2 2" xfId="179"/>
    <cellStyle name="Migliaia" xfId="1" builtinId="3"/>
    <cellStyle name="Migliaia [0] 10" xfId="180"/>
    <cellStyle name="Migliaia [0] 10 2" xfId="181"/>
    <cellStyle name="Migliaia [0] 10 2 2" xfId="182"/>
    <cellStyle name="Migliaia [0] 10 2 2 2" xfId="183"/>
    <cellStyle name="Migliaia [0] 10 2 3" xfId="184"/>
    <cellStyle name="Migliaia [0] 10 3" xfId="185"/>
    <cellStyle name="Migliaia [0] 10 3 2" xfId="186"/>
    <cellStyle name="Migliaia [0] 10 4" xfId="187"/>
    <cellStyle name="Migliaia [0] 11" xfId="188"/>
    <cellStyle name="Migliaia [0] 11 2" xfId="189"/>
    <cellStyle name="Migliaia [0] 11 2 2" xfId="190"/>
    <cellStyle name="Migliaia [0] 11 3" xfId="191"/>
    <cellStyle name="Migliaia [0] 12" xfId="192"/>
    <cellStyle name="Migliaia [0] 12 2" xfId="193"/>
    <cellStyle name="Migliaia [0] 12 2 2" xfId="194"/>
    <cellStyle name="Migliaia [0] 12 3" xfId="195"/>
    <cellStyle name="Migliaia [0] 13" xfId="196"/>
    <cellStyle name="Migliaia [0] 13 2" xfId="197"/>
    <cellStyle name="Migliaia [0] 14" xfId="198"/>
    <cellStyle name="Migliaia [0] 14 2" xfId="199"/>
    <cellStyle name="Migliaia [0] 14 2 2" xfId="200"/>
    <cellStyle name="Migliaia [0] 14 3" xfId="201"/>
    <cellStyle name="Migliaia [0] 15" xfId="202"/>
    <cellStyle name="Migliaia [0] 15 2" xfId="203"/>
    <cellStyle name="Migliaia [0] 15 2 2" xfId="204"/>
    <cellStyle name="Migliaia [0] 15 3" xfId="205"/>
    <cellStyle name="Migliaia [0] 16" xfId="206"/>
    <cellStyle name="Migliaia [0] 2" xfId="207"/>
    <cellStyle name="Migliaia [0] 2 2" xfId="208"/>
    <cellStyle name="Migliaia [0] 2 2 2" xfId="209"/>
    <cellStyle name="Migliaia [0] 2 2 2 2" xfId="210"/>
    <cellStyle name="Migliaia [0] 2 2 2 2 2" xfId="211"/>
    <cellStyle name="Migliaia [0] 2 2 2 2 2 2" xfId="212"/>
    <cellStyle name="Migliaia [0] 2 2 2 2 3" xfId="213"/>
    <cellStyle name="Migliaia [0] 2 2 2 2 3 2" xfId="214"/>
    <cellStyle name="Migliaia [0] 2 2 2 2 4" xfId="215"/>
    <cellStyle name="Migliaia [0] 2 2 2 2 4 2" xfId="216"/>
    <cellStyle name="Migliaia [0] 2 2 2 2 5" xfId="217"/>
    <cellStyle name="Migliaia [0] 2 2 2 2 5 2" xfId="218"/>
    <cellStyle name="Migliaia [0] 2 2 2 2 6" xfId="219"/>
    <cellStyle name="Migliaia [0] 2 2 2 3" xfId="220"/>
    <cellStyle name="Migliaia [0] 2 2 2 4" xfId="221"/>
    <cellStyle name="Migliaia [0] 2 2 2 4 2" xfId="222"/>
    <cellStyle name="Migliaia [0] 2 2 2 5" xfId="223"/>
    <cellStyle name="Migliaia [0] 2 2 2 5 2" xfId="224"/>
    <cellStyle name="Migliaia [0] 2 2 2 6" xfId="225"/>
    <cellStyle name="Migliaia [0] 2 2 2 7" xfId="226"/>
    <cellStyle name="Migliaia [0] 2 2 3" xfId="227"/>
    <cellStyle name="Migliaia [0] 2 2 3 2" xfId="228"/>
    <cellStyle name="Migliaia [0] 2 2 3 2 2" xfId="229"/>
    <cellStyle name="Migliaia [0] 2 2 3 2 2 2" xfId="230"/>
    <cellStyle name="Migliaia [0] 2 2 3 2 3" xfId="231"/>
    <cellStyle name="Migliaia [0] 2 2 3 2 3 2" xfId="232"/>
    <cellStyle name="Migliaia [0] 2 2 3 2 4" xfId="233"/>
    <cellStyle name="Migliaia [0] 2 2 3 3" xfId="234"/>
    <cellStyle name="Migliaia [0] 2 2 3 3 2" xfId="235"/>
    <cellStyle name="Migliaia [0] 2 2 3 3 2 2" xfId="236"/>
    <cellStyle name="Migliaia [0] 2 2 3 3 3" xfId="237"/>
    <cellStyle name="Migliaia [0] 2 2 3 4" xfId="238"/>
    <cellStyle name="Migliaia [0] 2 2 3 5" xfId="239"/>
    <cellStyle name="Migliaia [0] 2 2 3 5 2" xfId="240"/>
    <cellStyle name="Migliaia [0] 2 2 3 6" xfId="241"/>
    <cellStyle name="Migliaia [0] 2 2 3 7" xfId="242"/>
    <cellStyle name="Migliaia [0] 2 2 4" xfId="243"/>
    <cellStyle name="Migliaia [0] 2 2 4 2" xfId="244"/>
    <cellStyle name="Migliaia [0] 2 2 4 2 2" xfId="245"/>
    <cellStyle name="Migliaia [0] 2 2 4 2 3" xfId="246"/>
    <cellStyle name="Migliaia [0] 2 2 4 2 3 2" xfId="247"/>
    <cellStyle name="Migliaia [0] 2 2 4 3" xfId="248"/>
    <cellStyle name="Migliaia [0] 2 2 5" xfId="249"/>
    <cellStyle name="Migliaia [0] 2 2 5 2" xfId="250"/>
    <cellStyle name="Migliaia [0] 2 2 5 2 2" xfId="251"/>
    <cellStyle name="Migliaia [0] 2 2 5 2 2 2" xfId="252"/>
    <cellStyle name="Migliaia [0] 2 2 5 2 3" xfId="253"/>
    <cellStyle name="Migliaia [0] 2 2 5 3" xfId="254"/>
    <cellStyle name="Migliaia [0] 2 2 5 3 2" xfId="255"/>
    <cellStyle name="Migliaia [0] 2 2 5 4" xfId="256"/>
    <cellStyle name="Migliaia [0] 2 2 5 4 2" xfId="257"/>
    <cellStyle name="Migliaia [0] 2 2 5 5" xfId="258"/>
    <cellStyle name="Migliaia [0] 2 2 6" xfId="259"/>
    <cellStyle name="Migliaia [0] 2 2 6 2" xfId="260"/>
    <cellStyle name="Migliaia [0] 2 2 6 2 2" xfId="261"/>
    <cellStyle name="Migliaia [0] 2 2 6 3" xfId="262"/>
    <cellStyle name="Migliaia [0] 2 2 7" xfId="263"/>
    <cellStyle name="Migliaia [0] 2 2 7 2" xfId="264"/>
    <cellStyle name="Migliaia [0] 2 2 8" xfId="265"/>
    <cellStyle name="Migliaia [0] 2 2_RICLASSIFICATO CET 4 TRIM 2013" xfId="266"/>
    <cellStyle name="Migliaia [0] 2 3" xfId="267"/>
    <cellStyle name="Migliaia [0] 2 3 2" xfId="268"/>
    <cellStyle name="Migliaia [0] 2 3 2 2" xfId="269"/>
    <cellStyle name="Migliaia [0] 2 3 2 2 2" xfId="270"/>
    <cellStyle name="Migliaia [0] 2 3 2 3" xfId="271"/>
    <cellStyle name="Migliaia [0] 2 3 2 3 2" xfId="272"/>
    <cellStyle name="Migliaia [0] 2 3 2 4" xfId="273"/>
    <cellStyle name="Migliaia [0] 2 3 3" xfId="274"/>
    <cellStyle name="Migliaia [0] 2 3 4" xfId="275"/>
    <cellStyle name="Migliaia [0] 2 3 4 2" xfId="276"/>
    <cellStyle name="Migliaia [0] 2 3 5" xfId="277"/>
    <cellStyle name="Migliaia [0] 2 3 6" xfId="278"/>
    <cellStyle name="Migliaia [0] 2 4" xfId="279"/>
    <cellStyle name="Migliaia [0] 2 4 2" xfId="280"/>
    <cellStyle name="Migliaia [0] 2 4 2 2" xfId="281"/>
    <cellStyle name="Migliaia [0] 2 4 2 2 2" xfId="282"/>
    <cellStyle name="Migliaia [0] 2 4 2 3" xfId="283"/>
    <cellStyle name="Migliaia [0] 2 4 2 3 2" xfId="284"/>
    <cellStyle name="Migliaia [0] 2 4 2 4" xfId="285"/>
    <cellStyle name="Migliaia [0] 2 4 3" xfId="286"/>
    <cellStyle name="Migliaia [0] 2 4 3 2" xfId="287"/>
    <cellStyle name="Migliaia [0] 2 4 3 2 2" xfId="288"/>
    <cellStyle name="Migliaia [0] 2 4 3 3" xfId="289"/>
    <cellStyle name="Migliaia [0] 2 4 4" xfId="290"/>
    <cellStyle name="Migliaia [0] 2 4 5" xfId="291"/>
    <cellStyle name="Migliaia [0] 2 4 5 2" xfId="292"/>
    <cellStyle name="Migliaia [0] 2 4 6" xfId="293"/>
    <cellStyle name="Migliaia [0] 2 4 7" xfId="294"/>
    <cellStyle name="Migliaia [0] 2 5" xfId="295"/>
    <cellStyle name="Migliaia [0] 2 5 2" xfId="296"/>
    <cellStyle name="Migliaia [0] 2 5 3" xfId="297"/>
    <cellStyle name="Migliaia [0] 2 5 3 2" xfId="298"/>
    <cellStyle name="Migliaia [0] 2 5 4" xfId="299"/>
    <cellStyle name="Migliaia [0] 2 5 4 2" xfId="300"/>
    <cellStyle name="Migliaia [0] 2 5 5" xfId="301"/>
    <cellStyle name="Migliaia [0] 2 5 5 2" xfId="302"/>
    <cellStyle name="Migliaia [0] 2 5 6" xfId="303"/>
    <cellStyle name="Migliaia [0] 2 6" xfId="304"/>
    <cellStyle name="Migliaia [0] 2 6 2" xfId="305"/>
    <cellStyle name="Migliaia [0] 2 6 2 2" xfId="306"/>
    <cellStyle name="Migliaia [0] 2 6 2 2 2" xfId="307"/>
    <cellStyle name="Migliaia [0] 2 6 2 3" xfId="308"/>
    <cellStyle name="Migliaia [0] 2 6 3" xfId="309"/>
    <cellStyle name="Migliaia [0] 2 6 3 2" xfId="310"/>
    <cellStyle name="Migliaia [0] 2 6 4" xfId="311"/>
    <cellStyle name="Migliaia [0] 2 7" xfId="312"/>
    <cellStyle name="Migliaia [0] 2 7 2" xfId="313"/>
    <cellStyle name="Migliaia [0] 2 7 2 2" xfId="314"/>
    <cellStyle name="Migliaia [0] 2 7 3" xfId="315"/>
    <cellStyle name="Migliaia [0] 2 8" xfId="316"/>
    <cellStyle name="Migliaia [0] 2 8 2" xfId="317"/>
    <cellStyle name="Migliaia [0] 2 9" xfId="318"/>
    <cellStyle name="Migliaia [0] 3" xfId="319"/>
    <cellStyle name="Migliaia [0] 3 2" xfId="320"/>
    <cellStyle name="Migliaia [0] 3 2 2" xfId="321"/>
    <cellStyle name="Migliaia [0] 3 2 2 2" xfId="322"/>
    <cellStyle name="Migliaia [0] 3 2 2 2 2" xfId="323"/>
    <cellStyle name="Migliaia [0] 3 2 2 3" xfId="324"/>
    <cellStyle name="Migliaia [0] 3 2 2 4" xfId="325"/>
    <cellStyle name="Migliaia [0] 3 2 2 5" xfId="326"/>
    <cellStyle name="Migliaia [0] 3 2 2 5 2" xfId="327"/>
    <cellStyle name="Migliaia [0] 3 2 3" xfId="328"/>
    <cellStyle name="Migliaia [0] 3 2 3 2" xfId="329"/>
    <cellStyle name="Migliaia [0] 3 2 3 3" xfId="330"/>
    <cellStyle name="Migliaia [0] 3 2 3 3 2" xfId="331"/>
    <cellStyle name="Migliaia [0] 3 2 4" xfId="332"/>
    <cellStyle name="Migliaia [0] 3 2 4 2" xfId="333"/>
    <cellStyle name="Migliaia [0] 3 2 4 2 2" xfId="334"/>
    <cellStyle name="Migliaia [0] 3 2 4 3" xfId="335"/>
    <cellStyle name="Migliaia [0] 3 2 4 3 2" xfId="336"/>
    <cellStyle name="Migliaia [0] 3 2 4 4" xfId="337"/>
    <cellStyle name="Migliaia [0] 3 2 5" xfId="338"/>
    <cellStyle name="Migliaia [0] 3 2 5 2" xfId="339"/>
    <cellStyle name="Migliaia [0] 3 2 6" xfId="340"/>
    <cellStyle name="Migliaia [0] 3 3" xfId="341"/>
    <cellStyle name="Migliaia [0] 3 3 2" xfId="342"/>
    <cellStyle name="Migliaia [0] 3 3 2 2" xfId="343"/>
    <cellStyle name="Migliaia [0] 3 3 2 2 2" xfId="344"/>
    <cellStyle name="Migliaia [0] 3 3 2 3" xfId="345"/>
    <cellStyle name="Migliaia [0] 3 3 2 3 2" xfId="346"/>
    <cellStyle name="Migliaia [0] 3 3 2 4" xfId="347"/>
    <cellStyle name="Migliaia [0] 3 3 3" xfId="348"/>
    <cellStyle name="Migliaia [0] 3 3 3 2" xfId="349"/>
    <cellStyle name="Migliaia [0] 3 3 3 2 2" xfId="350"/>
    <cellStyle name="Migliaia [0] 3 3 3 3" xfId="351"/>
    <cellStyle name="Migliaia [0] 3 3 3 3 2" xfId="352"/>
    <cellStyle name="Migliaia [0] 3 3 3 4" xfId="353"/>
    <cellStyle name="Migliaia [0] 3 3 3 4 2" xfId="354"/>
    <cellStyle name="Migliaia [0] 3 3 3 5" xfId="355"/>
    <cellStyle name="Migliaia [0] 3 3 4" xfId="356"/>
    <cellStyle name="Migliaia [0] 3 3 5" xfId="357"/>
    <cellStyle name="Migliaia [0] 3 3 5 2" xfId="358"/>
    <cellStyle name="Migliaia [0] 3 3 6" xfId="359"/>
    <cellStyle name="Migliaia [0] 3 3 6 2" xfId="360"/>
    <cellStyle name="Migliaia [0] 3 3 7" xfId="361"/>
    <cellStyle name="Migliaia [0] 3 4" xfId="362"/>
    <cellStyle name="Migliaia [0] 3 4 2" xfId="363"/>
    <cellStyle name="Migliaia [0] 3 4 3" xfId="364"/>
    <cellStyle name="Migliaia [0] 3 4 3 2" xfId="365"/>
    <cellStyle name="Migliaia [0] 3 4 4" xfId="366"/>
    <cellStyle name="Migliaia [0] 3 5" xfId="367"/>
    <cellStyle name="Migliaia [0] 3 5 2" xfId="368"/>
    <cellStyle name="Migliaia [0] 3 5 2 2" xfId="369"/>
    <cellStyle name="Migliaia [0] 3 5 3" xfId="370"/>
    <cellStyle name="Migliaia [0] 3 5 3 2" xfId="371"/>
    <cellStyle name="Migliaia [0] 3 5 4" xfId="372"/>
    <cellStyle name="Migliaia [0] 3 5 4 2" xfId="373"/>
    <cellStyle name="Migliaia [0] 3 5 5" xfId="374"/>
    <cellStyle name="Migliaia [0] 3 6" xfId="375"/>
    <cellStyle name="Migliaia [0] 3 6 2" xfId="376"/>
    <cellStyle name="Migliaia [0] 3 7" xfId="377"/>
    <cellStyle name="Migliaia [0] 3 7 2" xfId="378"/>
    <cellStyle name="Migliaia [0] 3 8" xfId="379"/>
    <cellStyle name="Migliaia [0] 4" xfId="4"/>
    <cellStyle name="Migliaia [0] 4 2" xfId="380"/>
    <cellStyle name="Migliaia [0] 4 2 2" xfId="381"/>
    <cellStyle name="Migliaia [0] 4 2 2 2" xfId="382"/>
    <cellStyle name="Migliaia [0] 4 2 2 2 2" xfId="383"/>
    <cellStyle name="Migliaia [0] 4 2 2 3" xfId="384"/>
    <cellStyle name="Migliaia [0] 4 2 2 4" xfId="385"/>
    <cellStyle name="Migliaia [0] 4 2 2 5" xfId="386"/>
    <cellStyle name="Migliaia [0] 4 2 2 5 2" xfId="387"/>
    <cellStyle name="Migliaia [0] 4 2 3" xfId="388"/>
    <cellStyle name="Migliaia [0] 4 2 3 2" xfId="389"/>
    <cellStyle name="Migliaia [0] 4 2 3 3" xfId="390"/>
    <cellStyle name="Migliaia [0] 4 2 3 3 2" xfId="391"/>
    <cellStyle name="Migliaia [0] 4 2 4" xfId="392"/>
    <cellStyle name="Migliaia [0] 4 2 4 2" xfId="393"/>
    <cellStyle name="Migliaia [0] 4 2 4 2 2" xfId="394"/>
    <cellStyle name="Migliaia [0] 4 2 4 3" xfId="395"/>
    <cellStyle name="Migliaia [0] 4 2 4 3 2" xfId="396"/>
    <cellStyle name="Migliaia [0] 4 2 4 4" xfId="397"/>
    <cellStyle name="Migliaia [0] 4 2 5" xfId="398"/>
    <cellStyle name="Migliaia [0] 4 2 5 2" xfId="399"/>
    <cellStyle name="Migliaia [0] 4 2 6" xfId="400"/>
    <cellStyle name="Migliaia [0] 4 3" xfId="401"/>
    <cellStyle name="Migliaia [0] 4 3 2" xfId="402"/>
    <cellStyle name="Migliaia [0] 4 3 2 2" xfId="403"/>
    <cellStyle name="Migliaia [0] 4 3 2 2 2" xfId="404"/>
    <cellStyle name="Migliaia [0] 4 3 2 3" xfId="405"/>
    <cellStyle name="Migliaia [0] 4 3 2 3 2" xfId="406"/>
    <cellStyle name="Migliaia [0] 4 3 2 4" xfId="407"/>
    <cellStyle name="Migliaia [0] 4 3 3" xfId="408"/>
    <cellStyle name="Migliaia [0] 4 3 3 2" xfId="409"/>
    <cellStyle name="Migliaia [0] 4 3 3 2 2" xfId="410"/>
    <cellStyle name="Migliaia [0] 4 3 3 3" xfId="411"/>
    <cellStyle name="Migliaia [0] 4 3 3 3 2" xfId="412"/>
    <cellStyle name="Migliaia [0] 4 3 3 4" xfId="413"/>
    <cellStyle name="Migliaia [0] 4 3 3 4 2" xfId="414"/>
    <cellStyle name="Migliaia [0] 4 3 3 5" xfId="415"/>
    <cellStyle name="Migliaia [0] 4 3 4" xfId="416"/>
    <cellStyle name="Migliaia [0] 4 3 5" xfId="417"/>
    <cellStyle name="Migliaia [0] 4 3 5 2" xfId="418"/>
    <cellStyle name="Migliaia [0] 4 3 6" xfId="419"/>
    <cellStyle name="Migliaia [0] 4 3 6 2" xfId="420"/>
    <cellStyle name="Migliaia [0] 4 3 7" xfId="421"/>
    <cellStyle name="Migliaia [0] 4 3 8" xfId="422"/>
    <cellStyle name="Migliaia [0] 4 4" xfId="423"/>
    <cellStyle name="Migliaia [0] 4 4 2" xfId="424"/>
    <cellStyle name="Migliaia [0] 4 4 2 2" xfId="425"/>
    <cellStyle name="Migliaia [0] 4 4 2 3" xfId="426"/>
    <cellStyle name="Migliaia [0] 4 4 2 3 2" xfId="427"/>
    <cellStyle name="Migliaia [0] 4 4 3" xfId="428"/>
    <cellStyle name="Migliaia [0] 4 4 3 2" xfId="429"/>
    <cellStyle name="Migliaia [0] 4 4 4" xfId="430"/>
    <cellStyle name="Migliaia [0] 4 5" xfId="431"/>
    <cellStyle name="Migliaia [0] 4 5 2" xfId="432"/>
    <cellStyle name="Migliaia [0] 4 5 2 2" xfId="433"/>
    <cellStyle name="Migliaia [0] 4 5 3" xfId="434"/>
    <cellStyle name="Migliaia [0] 4 5 3 2" xfId="435"/>
    <cellStyle name="Migliaia [0] 4 5 4" xfId="436"/>
    <cellStyle name="Migliaia [0] 4 5 4 2" xfId="437"/>
    <cellStyle name="Migliaia [0] 4 5 5" xfId="438"/>
    <cellStyle name="Migliaia [0] 4 6" xfId="439"/>
    <cellStyle name="Migliaia [0] 4 6 2" xfId="440"/>
    <cellStyle name="Migliaia [0] 4 6 2 2" xfId="441"/>
    <cellStyle name="Migliaia [0] 4 6 3" xfId="442"/>
    <cellStyle name="Migliaia [0] 4 7" xfId="443"/>
    <cellStyle name="Migliaia [0] 5" xfId="444"/>
    <cellStyle name="Migliaia [0] 5 10" xfId="445"/>
    <cellStyle name="Migliaia [0] 5 10 2" xfId="446"/>
    <cellStyle name="Migliaia [0] 5 11" xfId="447"/>
    <cellStyle name="Migliaia [0] 5 2" xfId="448"/>
    <cellStyle name="Migliaia [0] 5 2 2" xfId="449"/>
    <cellStyle name="Migliaia [0] 5 2 2 2" xfId="450"/>
    <cellStyle name="Migliaia [0] 5 2 3" xfId="451"/>
    <cellStyle name="Migliaia [0] 5 2 3 2" xfId="452"/>
    <cellStyle name="Migliaia [0] 5 2 3 2 2" xfId="453"/>
    <cellStyle name="Migliaia [0] 5 2 3 3" xfId="454"/>
    <cellStyle name="Migliaia [0] 5 2 4" xfId="455"/>
    <cellStyle name="Migliaia [0] 5 2 5" xfId="456"/>
    <cellStyle name="Migliaia [0] 5 2 5 2" xfId="457"/>
    <cellStyle name="Migliaia [0] 5 2 6" xfId="458"/>
    <cellStyle name="Migliaia [0] 5 2 6 2" xfId="459"/>
    <cellStyle name="Migliaia [0] 5 2 7" xfId="460"/>
    <cellStyle name="Migliaia [0] 5 2 8" xfId="461"/>
    <cellStyle name="Migliaia [0] 5 2 9" xfId="462"/>
    <cellStyle name="Migliaia [0] 5 3" xfId="463"/>
    <cellStyle name="Migliaia [0] 5 3 2" xfId="464"/>
    <cellStyle name="Migliaia [0] 5 3 2 2" xfId="465"/>
    <cellStyle name="Migliaia [0] 5 3 2 2 2" xfId="466"/>
    <cellStyle name="Migliaia [0] 5 3 2 3" xfId="467"/>
    <cellStyle name="Migliaia [0] 5 3 2 3 2" xfId="468"/>
    <cellStyle name="Migliaia [0] 5 3 2 4" xfId="469"/>
    <cellStyle name="Migliaia [0] 5 3 3" xfId="470"/>
    <cellStyle name="Migliaia [0] 5 3 4" xfId="471"/>
    <cellStyle name="Migliaia [0] 5 3 4 2" xfId="472"/>
    <cellStyle name="Migliaia [0] 5 3 5" xfId="473"/>
    <cellStyle name="Migliaia [0] 5 3 5 2" xfId="474"/>
    <cellStyle name="Migliaia [0] 5 3 6" xfId="475"/>
    <cellStyle name="Migliaia [0] 5 3 6 2" xfId="476"/>
    <cellStyle name="Migliaia [0] 5 3 6 2 2" xfId="477"/>
    <cellStyle name="Migliaia [0] 5 3 6 3" xfId="478"/>
    <cellStyle name="Migliaia [0] 5 3 7" xfId="479"/>
    <cellStyle name="Migliaia [0] 5 3 7 2" xfId="480"/>
    <cellStyle name="Migliaia [0] 5 3 8" xfId="481"/>
    <cellStyle name="Migliaia [0] 5 4" xfId="482"/>
    <cellStyle name="Migliaia [0] 5 4 2" xfId="483"/>
    <cellStyle name="Migliaia [0] 5 4 2 2" xfId="484"/>
    <cellStyle name="Migliaia [0] 5 4 3" xfId="485"/>
    <cellStyle name="Migliaia [0] 5 4 3 2" xfId="486"/>
    <cellStyle name="Migliaia [0] 5 4 4" xfId="487"/>
    <cellStyle name="Migliaia [0] 5 5" xfId="488"/>
    <cellStyle name="Migliaia [0] 5 6" xfId="489"/>
    <cellStyle name="Migliaia [0] 5 6 2" xfId="490"/>
    <cellStyle name="Migliaia [0] 5 7" xfId="491"/>
    <cellStyle name="Migliaia [0] 5 7 2" xfId="492"/>
    <cellStyle name="Migliaia [0] 5 8" xfId="493"/>
    <cellStyle name="Migliaia [0] 5 8 2" xfId="494"/>
    <cellStyle name="Migliaia [0] 5 8 2 2" xfId="495"/>
    <cellStyle name="Migliaia [0] 5 8 3" xfId="496"/>
    <cellStyle name="Migliaia [0] 5 9" xfId="497"/>
    <cellStyle name="Migliaia [0] 5 9 2" xfId="498"/>
    <cellStyle name="Migliaia [0] 5 9 2 2" xfId="499"/>
    <cellStyle name="Migliaia [0] 5 9 3" xfId="500"/>
    <cellStyle name="Migliaia [0] 6" xfId="501"/>
    <cellStyle name="Migliaia [0] 6 10" xfId="502"/>
    <cellStyle name="Migliaia [0] 6 2" xfId="503"/>
    <cellStyle name="Migliaia [0] 6 2 2" xfId="504"/>
    <cellStyle name="Migliaia [0] 6 2 2 2" xfId="505"/>
    <cellStyle name="Migliaia [0] 6 2 2 2 2" xfId="506"/>
    <cellStyle name="Migliaia [0] 6 2 2 3" xfId="507"/>
    <cellStyle name="Migliaia [0] 6 2 3" xfId="508"/>
    <cellStyle name="Migliaia [0] 6 2 4" xfId="509"/>
    <cellStyle name="Migliaia [0] 6 2 4 2" xfId="510"/>
    <cellStyle name="Migliaia [0] 6 2 5" xfId="511"/>
    <cellStyle name="Migliaia [0] 6 2 6" xfId="512"/>
    <cellStyle name="Migliaia [0] 6 3" xfId="513"/>
    <cellStyle name="Migliaia [0] 6 3 2" xfId="514"/>
    <cellStyle name="Migliaia [0] 6 3 2 2" xfId="515"/>
    <cellStyle name="Migliaia [0] 6 3 3" xfId="516"/>
    <cellStyle name="Migliaia [0] 6 3 3 2" xfId="517"/>
    <cellStyle name="Migliaia [0] 6 3 4" xfId="518"/>
    <cellStyle name="Migliaia [0] 6 4" xfId="519"/>
    <cellStyle name="Migliaia [0] 6 5" xfId="520"/>
    <cellStyle name="Migliaia [0] 6 5 2" xfId="521"/>
    <cellStyle name="Migliaia [0] 6 6" xfId="522"/>
    <cellStyle name="Migliaia [0] 6 6 2" xfId="523"/>
    <cellStyle name="Migliaia [0] 6 7" xfId="524"/>
    <cellStyle name="Migliaia [0] 6 7 2" xfId="525"/>
    <cellStyle name="Migliaia [0] 6 8" xfId="526"/>
    <cellStyle name="Migliaia [0] 6 8 2" xfId="527"/>
    <cellStyle name="Migliaia [0] 6 9" xfId="528"/>
    <cellStyle name="Migliaia [0] 6 9 2" xfId="529"/>
    <cellStyle name="Migliaia [0] 7" xfId="530"/>
    <cellStyle name="Migliaia [0] 7 2" xfId="531"/>
    <cellStyle name="Migliaia [0] 7 2 2" xfId="532"/>
    <cellStyle name="Migliaia [0] 7 2 2 2" xfId="533"/>
    <cellStyle name="Migliaia [0] 7 2 3" xfId="534"/>
    <cellStyle name="Migliaia [0] 7 2 3 2" xfId="535"/>
    <cellStyle name="Migliaia [0] 7 2 4" xfId="536"/>
    <cellStyle name="Migliaia [0] 7 2 4 2" xfId="537"/>
    <cellStyle name="Migliaia [0] 7 2 4 2 2" xfId="538"/>
    <cellStyle name="Migliaia [0] 7 2 4 3" xfId="539"/>
    <cellStyle name="Migliaia [0] 7 2 5" xfId="540"/>
    <cellStyle name="Migliaia [0] 7 3" xfId="541"/>
    <cellStyle name="Migliaia [0] 7 4" xfId="542"/>
    <cellStyle name="Migliaia [0] 7 4 2" xfId="543"/>
    <cellStyle name="Migliaia [0] 7 5" xfId="544"/>
    <cellStyle name="Migliaia [0] 7 6" xfId="545"/>
    <cellStyle name="Migliaia [0] 7 7" xfId="546"/>
    <cellStyle name="Migliaia [0] 7 7 2" xfId="547"/>
    <cellStyle name="Migliaia [0] 8" xfId="548"/>
    <cellStyle name="Migliaia [0] 8 2" xfId="549"/>
    <cellStyle name="Migliaia [0] 8 2 2" xfId="550"/>
    <cellStyle name="Migliaia [0] 8 2 2 2" xfId="551"/>
    <cellStyle name="Migliaia [0] 8 2 3" xfId="552"/>
    <cellStyle name="Migliaia [0] 8 2 3 2" xfId="553"/>
    <cellStyle name="Migliaia [0] 8 2 4" xfId="554"/>
    <cellStyle name="Migliaia [0] 8 3" xfId="555"/>
    <cellStyle name="Migliaia [0] 8 3 2" xfId="556"/>
    <cellStyle name="Migliaia [0] 8 3 2 2" xfId="557"/>
    <cellStyle name="Migliaia [0] 8 3 3" xfId="558"/>
    <cellStyle name="Migliaia [0] 8 4" xfId="559"/>
    <cellStyle name="Migliaia [0] 8 4 2" xfId="560"/>
    <cellStyle name="Migliaia [0] 8 5" xfId="561"/>
    <cellStyle name="Migliaia [0] 9" xfId="562"/>
    <cellStyle name="Migliaia [0] 9 2" xfId="563"/>
    <cellStyle name="Migliaia [0] 9 2 2" xfId="564"/>
    <cellStyle name="Migliaia [0] 9 2 2 2" xfId="565"/>
    <cellStyle name="Migliaia [0] 9 2 3" xfId="566"/>
    <cellStyle name="Migliaia [0] 9 3" xfId="567"/>
    <cellStyle name="Migliaia [0] 9 3 2" xfId="568"/>
    <cellStyle name="Migliaia [0] 9 4" xfId="569"/>
    <cellStyle name="Migliaia [0] 9 4 2" xfId="570"/>
    <cellStyle name="Migliaia [0] 9 5" xfId="571"/>
    <cellStyle name="Migliaia 10" xfId="572"/>
    <cellStyle name="Migliaia 10 2" xfId="573"/>
    <cellStyle name="Migliaia 10 2 2" xfId="574"/>
    <cellStyle name="Migliaia 10 2 2 2" xfId="575"/>
    <cellStyle name="Migliaia 10 2 2 2 2" xfId="576"/>
    <cellStyle name="Migliaia 10 2 2 3" xfId="577"/>
    <cellStyle name="Migliaia 10 2 3" xfId="578"/>
    <cellStyle name="Migliaia 10 2 3 2" xfId="579"/>
    <cellStyle name="Migliaia 10 2 4" xfId="580"/>
    <cellStyle name="Migliaia 10 3" xfId="581"/>
    <cellStyle name="Migliaia 10 3 2" xfId="582"/>
    <cellStyle name="Migliaia 10 3 2 2" xfId="583"/>
    <cellStyle name="Migliaia 10 3 3" xfId="584"/>
    <cellStyle name="Migliaia 10 4" xfId="585"/>
    <cellStyle name="Migliaia 10 4 2" xfId="586"/>
    <cellStyle name="Migliaia 100" xfId="587"/>
    <cellStyle name="Migliaia 100 2" xfId="588"/>
    <cellStyle name="Migliaia 100 2 2" xfId="589"/>
    <cellStyle name="Migliaia 100 3" xfId="590"/>
    <cellStyle name="Migliaia 100 3 2" xfId="591"/>
    <cellStyle name="Migliaia 100 4" xfId="592"/>
    <cellStyle name="Migliaia 11" xfId="593"/>
    <cellStyle name="Migliaia 11 2" xfId="594"/>
    <cellStyle name="Migliaia 11 2 2" xfId="595"/>
    <cellStyle name="Migliaia 11 2 2 2" xfId="596"/>
    <cellStyle name="Migliaia 11 2 2 2 2" xfId="597"/>
    <cellStyle name="Migliaia 11 2 2 3" xfId="598"/>
    <cellStyle name="Migliaia 11 2 3" xfId="599"/>
    <cellStyle name="Migliaia 11 2 3 2" xfId="600"/>
    <cellStyle name="Migliaia 11 2 4" xfId="601"/>
    <cellStyle name="Migliaia 11 3" xfId="602"/>
    <cellStyle name="Migliaia 11 3 2" xfId="603"/>
    <cellStyle name="Migliaia 11 3 2 2" xfId="604"/>
    <cellStyle name="Migliaia 11 3 3" xfId="605"/>
    <cellStyle name="Migliaia 11 4" xfId="606"/>
    <cellStyle name="Migliaia 11 4 2" xfId="607"/>
    <cellStyle name="Migliaia 12" xfId="608"/>
    <cellStyle name="Migliaia 12 2" xfId="609"/>
    <cellStyle name="Migliaia 12 2 2" xfId="610"/>
    <cellStyle name="Migliaia 12 2 2 2" xfId="611"/>
    <cellStyle name="Migliaia 12 2 2 2 2" xfId="612"/>
    <cellStyle name="Migliaia 12 2 2 3" xfId="613"/>
    <cellStyle name="Migliaia 12 2 3" xfId="614"/>
    <cellStyle name="Migliaia 12 2 3 2" xfId="615"/>
    <cellStyle name="Migliaia 12 2 4" xfId="616"/>
    <cellStyle name="Migliaia 12 3" xfId="617"/>
    <cellStyle name="Migliaia 12 3 2" xfId="618"/>
    <cellStyle name="Migliaia 12 3 2 2" xfId="619"/>
    <cellStyle name="Migliaia 12 3 3" xfId="620"/>
    <cellStyle name="Migliaia 12 4" xfId="621"/>
    <cellStyle name="Migliaia 12 4 2" xfId="622"/>
    <cellStyle name="Migliaia 13" xfId="623"/>
    <cellStyle name="Migliaia 13 2" xfId="624"/>
    <cellStyle name="Migliaia 13 2 2" xfId="625"/>
    <cellStyle name="Migliaia 13 2 2 2" xfId="626"/>
    <cellStyle name="Migliaia 13 2 2 2 2" xfId="627"/>
    <cellStyle name="Migliaia 13 2 2 3" xfId="628"/>
    <cellStyle name="Migliaia 13 2 3" xfId="629"/>
    <cellStyle name="Migliaia 13 2 3 2" xfId="630"/>
    <cellStyle name="Migliaia 13 2 4" xfId="631"/>
    <cellStyle name="Migliaia 13 3" xfId="632"/>
    <cellStyle name="Migliaia 13 3 2" xfId="633"/>
    <cellStyle name="Migliaia 13 3 2 2" xfId="634"/>
    <cellStyle name="Migliaia 13 3 3" xfId="635"/>
    <cellStyle name="Migliaia 13 4" xfId="636"/>
    <cellStyle name="Migliaia 13 4 2" xfId="637"/>
    <cellStyle name="Migliaia 14" xfId="638"/>
    <cellStyle name="Migliaia 14 2" xfId="639"/>
    <cellStyle name="Migliaia 14 2 2" xfId="640"/>
    <cellStyle name="Migliaia 14 2 2 2" xfId="641"/>
    <cellStyle name="Migliaia 14 2 2 2 2" xfId="642"/>
    <cellStyle name="Migliaia 14 2 2 3" xfId="643"/>
    <cellStyle name="Migliaia 14 2 3" xfId="644"/>
    <cellStyle name="Migliaia 14 2 3 2" xfId="645"/>
    <cellStyle name="Migliaia 14 2 3 2 2" xfId="646"/>
    <cellStyle name="Migliaia 14 2 3 3" xfId="647"/>
    <cellStyle name="Migliaia 14 2 4" xfId="648"/>
    <cellStyle name="Migliaia 14 2 4 2" xfId="649"/>
    <cellStyle name="Migliaia 14 2 5" xfId="650"/>
    <cellStyle name="Migliaia 14 3" xfId="651"/>
    <cellStyle name="Migliaia 14 3 2" xfId="652"/>
    <cellStyle name="Migliaia 14 4" xfId="653"/>
    <cellStyle name="Migliaia 14 4 2" xfId="654"/>
    <cellStyle name="Migliaia 15" xfId="655"/>
    <cellStyle name="Migliaia 15 2" xfId="656"/>
    <cellStyle name="Migliaia 15 2 2" xfId="657"/>
    <cellStyle name="Migliaia 15 2 2 2" xfId="658"/>
    <cellStyle name="Migliaia 15 2 2 2 2" xfId="659"/>
    <cellStyle name="Migliaia 15 2 2 3" xfId="660"/>
    <cellStyle name="Migliaia 15 2 3" xfId="661"/>
    <cellStyle name="Migliaia 15 3" xfId="662"/>
    <cellStyle name="Migliaia 15 3 2" xfId="663"/>
    <cellStyle name="Migliaia 15 4" xfId="664"/>
    <cellStyle name="Migliaia 15 4 2" xfId="665"/>
    <cellStyle name="Migliaia 15 5" xfId="666"/>
    <cellStyle name="Migliaia 16" xfId="667"/>
    <cellStyle name="Migliaia 16 2" xfId="668"/>
    <cellStyle name="Migliaia 16 2 2" xfId="669"/>
    <cellStyle name="Migliaia 16 2 2 2" xfId="670"/>
    <cellStyle name="Migliaia 16 2 2 2 2" xfId="671"/>
    <cellStyle name="Migliaia 16 2 2 3" xfId="672"/>
    <cellStyle name="Migliaia 16 2 3" xfId="673"/>
    <cellStyle name="Migliaia 16 3" xfId="674"/>
    <cellStyle name="Migliaia 16 3 2" xfId="675"/>
    <cellStyle name="Migliaia 16 4" xfId="676"/>
    <cellStyle name="Migliaia 16 4 2" xfId="677"/>
    <cellStyle name="Migliaia 16 5" xfId="678"/>
    <cellStyle name="Migliaia 17" xfId="679"/>
    <cellStyle name="Migliaia 17 2" xfId="680"/>
    <cellStyle name="Migliaia 17 2 2" xfId="681"/>
    <cellStyle name="Migliaia 17 2 2 2" xfId="682"/>
    <cellStyle name="Migliaia 17 2 2 2 2" xfId="683"/>
    <cellStyle name="Migliaia 17 2 2 3" xfId="684"/>
    <cellStyle name="Migliaia 17 2 3" xfId="685"/>
    <cellStyle name="Migliaia 17 3" xfId="686"/>
    <cellStyle name="Migliaia 17 3 2" xfId="687"/>
    <cellStyle name="Migliaia 17 4" xfId="688"/>
    <cellStyle name="Migliaia 17 4 2" xfId="689"/>
    <cellStyle name="Migliaia 17 5" xfId="690"/>
    <cellStyle name="Migliaia 18" xfId="691"/>
    <cellStyle name="Migliaia 18 2" xfId="692"/>
    <cellStyle name="Migliaia 18 2 2" xfId="693"/>
    <cellStyle name="Migliaia 18 3" xfId="694"/>
    <cellStyle name="Migliaia 18 3 2" xfId="695"/>
    <cellStyle name="Migliaia 18 3 2 2" xfId="696"/>
    <cellStyle name="Migliaia 18 3 3" xfId="697"/>
    <cellStyle name="Migliaia 18 4" xfId="698"/>
    <cellStyle name="Migliaia 18 4 2" xfId="699"/>
    <cellStyle name="Migliaia 18 5" xfId="700"/>
    <cellStyle name="Migliaia 18 5 2" xfId="701"/>
    <cellStyle name="Migliaia 18 6" xfId="702"/>
    <cellStyle name="Migliaia 19" xfId="703"/>
    <cellStyle name="Migliaia 19 2" xfId="704"/>
    <cellStyle name="Migliaia 19 2 2" xfId="705"/>
    <cellStyle name="Migliaia 19 3" xfId="706"/>
    <cellStyle name="Migliaia 19 3 2" xfId="707"/>
    <cellStyle name="Migliaia 19 3 2 2" xfId="708"/>
    <cellStyle name="Migliaia 19 3 3" xfId="709"/>
    <cellStyle name="Migliaia 19 4" xfId="710"/>
    <cellStyle name="Migliaia 19 4 2" xfId="711"/>
    <cellStyle name="Migliaia 19 5" xfId="712"/>
    <cellStyle name="Migliaia 19 5 2" xfId="713"/>
    <cellStyle name="Migliaia 19 6" xfId="714"/>
    <cellStyle name="Migliaia 2" xfId="715"/>
    <cellStyle name="Migliaia 2 10" xfId="716"/>
    <cellStyle name="Migliaia 2 10 2" xfId="717"/>
    <cellStyle name="Migliaia 2 10 2 2" xfId="718"/>
    <cellStyle name="Migliaia 2 10 3" xfId="719"/>
    <cellStyle name="Migliaia 2 11" xfId="720"/>
    <cellStyle name="Migliaia 2 11 2" xfId="721"/>
    <cellStyle name="Migliaia 2 12" xfId="722"/>
    <cellStyle name="Migliaia 2 2" xfId="723"/>
    <cellStyle name="Migliaia 2 2 10" xfId="724"/>
    <cellStyle name="Migliaia 2 2 2" xfId="725"/>
    <cellStyle name="Migliaia 2 2 2 2" xfId="726"/>
    <cellStyle name="Migliaia 2 2 2 2 2" xfId="727"/>
    <cellStyle name="Migliaia 2 2 2 2 2 2" xfId="728"/>
    <cellStyle name="Migliaia 2 2 2 2 3" xfId="729"/>
    <cellStyle name="Migliaia 2 2 2 2 3 2" xfId="730"/>
    <cellStyle name="Migliaia 2 2 2 2 3 2 2" xfId="731"/>
    <cellStyle name="Migliaia 2 2 2 2 3 3" xfId="732"/>
    <cellStyle name="Migliaia 2 2 2 2 4" xfId="733"/>
    <cellStyle name="Migliaia 2 2 2 3" xfId="734"/>
    <cellStyle name="Migliaia 2 2 2 3 2" xfId="735"/>
    <cellStyle name="Migliaia 2 2 2 4" xfId="736"/>
    <cellStyle name="Migliaia 2 2 2 5" xfId="737"/>
    <cellStyle name="Migliaia 2 2 3" xfId="738"/>
    <cellStyle name="Migliaia 2 2 3 2" xfId="739"/>
    <cellStyle name="Migliaia 2 2 3 2 2" xfId="740"/>
    <cellStyle name="Migliaia 2 2 3 2 2 2" xfId="741"/>
    <cellStyle name="Migliaia 2 2 3 2 3" xfId="742"/>
    <cellStyle name="Migliaia 2 2 3 3" xfId="743"/>
    <cellStyle name="Migliaia 2 2 3 3 2" xfId="744"/>
    <cellStyle name="Migliaia 2 2 3 4" xfId="745"/>
    <cellStyle name="Migliaia 2 2 4" xfId="746"/>
    <cellStyle name="Migliaia 2 2 4 2" xfId="747"/>
    <cellStyle name="Migliaia 2 2 4 2 2" xfId="748"/>
    <cellStyle name="Migliaia 2 2 4 3" xfId="749"/>
    <cellStyle name="Migliaia 2 2 4 3 2" xfId="750"/>
    <cellStyle name="Migliaia 2 2 4 4" xfId="751"/>
    <cellStyle name="Migliaia 2 2 4 4 2" xfId="752"/>
    <cellStyle name="Migliaia 2 2 4 4 2 2" xfId="753"/>
    <cellStyle name="Migliaia 2 2 4 4 3" xfId="754"/>
    <cellStyle name="Migliaia 2 2 4 5" xfId="755"/>
    <cellStyle name="Migliaia 2 2 5" xfId="756"/>
    <cellStyle name="Migliaia 2 2 6" xfId="757"/>
    <cellStyle name="Migliaia 2 2 6 2" xfId="758"/>
    <cellStyle name="Migliaia 2 2 7" xfId="759"/>
    <cellStyle name="Migliaia 2 2 7 2" xfId="760"/>
    <cellStyle name="Migliaia 2 2 8" xfId="761"/>
    <cellStyle name="Migliaia 2 2 8 2" xfId="762"/>
    <cellStyle name="Migliaia 2 2 8 2 2" xfId="763"/>
    <cellStyle name="Migliaia 2 2 8 3" xfId="764"/>
    <cellStyle name="Migliaia 2 2 9" xfId="765"/>
    <cellStyle name="Migliaia 2 2 9 2" xfId="766"/>
    <cellStyle name="Migliaia 2 3" xfId="767"/>
    <cellStyle name="Migliaia 2 3 2" xfId="768"/>
    <cellStyle name="Migliaia 2 3 2 2" xfId="769"/>
    <cellStyle name="Migliaia 2 3 2 2 2" xfId="770"/>
    <cellStyle name="Migliaia 2 3 2 3" xfId="771"/>
    <cellStyle name="Migliaia 2 3 2 3 2" xfId="772"/>
    <cellStyle name="Migliaia 2 3 2 3 2 2" xfId="773"/>
    <cellStyle name="Migliaia 2 3 2 3 3" xfId="774"/>
    <cellStyle name="Migliaia 2 3 2 4" xfId="775"/>
    <cellStyle name="Migliaia 2 3 3" xfId="776"/>
    <cellStyle name="Migliaia 2 3 3 2" xfId="777"/>
    <cellStyle name="Migliaia 2 3 3 3" xfId="778"/>
    <cellStyle name="Migliaia 2 3 3 3 2" xfId="779"/>
    <cellStyle name="Migliaia 2 3 3 3 2 2" xfId="780"/>
    <cellStyle name="Migliaia 2 3 3 3 3" xfId="781"/>
    <cellStyle name="Migliaia 2 3 4" xfId="782"/>
    <cellStyle name="Migliaia 2 3 4 2" xfId="783"/>
    <cellStyle name="Migliaia 2 3 5" xfId="784"/>
    <cellStyle name="Migliaia 2 3 5 2" xfId="785"/>
    <cellStyle name="Migliaia 2 3 5 2 2" xfId="786"/>
    <cellStyle name="Migliaia 2 3 5 3" xfId="787"/>
    <cellStyle name="Migliaia 2 3 6" xfId="788"/>
    <cellStyle name="Migliaia 2 3 6 2" xfId="789"/>
    <cellStyle name="Migliaia 2 3 7" xfId="790"/>
    <cellStyle name="Migliaia 2 4" xfId="791"/>
    <cellStyle name="Migliaia 2 4 2" xfId="792"/>
    <cellStyle name="Migliaia 2 4 2 2" xfId="793"/>
    <cellStyle name="Migliaia 2 4 2 2 2" xfId="794"/>
    <cellStyle name="Migliaia 2 4 2 2 2 2" xfId="795"/>
    <cellStyle name="Migliaia 2 4 2 2 2 2 2" xfId="796"/>
    <cellStyle name="Migliaia 2 4 2 2 2 3" xfId="797"/>
    <cellStyle name="Migliaia 2 4 2 2 3" xfId="798"/>
    <cellStyle name="Migliaia 2 4 2 2 3 2" xfId="799"/>
    <cellStyle name="Migliaia 2 4 2 2 4" xfId="800"/>
    <cellStyle name="Migliaia 2 4 2 3" xfId="801"/>
    <cellStyle name="Migliaia 2 4 2 3 2" xfId="802"/>
    <cellStyle name="Migliaia 2 4 2 3 2 2" xfId="803"/>
    <cellStyle name="Migliaia 2 4 2 3 3" xfId="804"/>
    <cellStyle name="Migliaia 2 4 2 4" xfId="805"/>
    <cellStyle name="Migliaia 2 4 2 4 2" xfId="806"/>
    <cellStyle name="Migliaia 2 4 2 5" xfId="807"/>
    <cellStyle name="Migliaia 2 4 3" xfId="808"/>
    <cellStyle name="Migliaia 2 4 3 2" xfId="809"/>
    <cellStyle name="Migliaia 2 4 3 2 2" xfId="810"/>
    <cellStyle name="Migliaia 2 4 3 3" xfId="811"/>
    <cellStyle name="Migliaia 2 4 4" xfId="812"/>
    <cellStyle name="Migliaia 2 4 5" xfId="813"/>
    <cellStyle name="Migliaia 2 4 5 2" xfId="814"/>
    <cellStyle name="Migliaia 2 4 6" xfId="815"/>
    <cellStyle name="Migliaia 2 5" xfId="816"/>
    <cellStyle name="Migliaia 2 5 2" xfId="817"/>
    <cellStyle name="Migliaia 2 5 2 2" xfId="818"/>
    <cellStyle name="Migliaia 2 5 3" xfId="819"/>
    <cellStyle name="Migliaia 2 5 3 2" xfId="820"/>
    <cellStyle name="Migliaia 2 5 3 2 2" xfId="821"/>
    <cellStyle name="Migliaia 2 5 3 3" xfId="822"/>
    <cellStyle name="Migliaia 2 5 4" xfId="823"/>
    <cellStyle name="Migliaia 2 6" xfId="824"/>
    <cellStyle name="Migliaia 2 6 2" xfId="825"/>
    <cellStyle name="Migliaia 2 6 2 2" xfId="826"/>
    <cellStyle name="Migliaia 2 6 2 2 2" xfId="827"/>
    <cellStyle name="Migliaia 2 6 2 3" xfId="828"/>
    <cellStyle name="Migliaia 2 6 3" xfId="829"/>
    <cellStyle name="Migliaia 2 6 3 2" xfId="830"/>
    <cellStyle name="Migliaia 2 6 4" xfId="831"/>
    <cellStyle name="Migliaia 2 7" xfId="832"/>
    <cellStyle name="Migliaia 2 7 2" xfId="833"/>
    <cellStyle name="Migliaia 2 7 2 2" xfId="834"/>
    <cellStyle name="Migliaia 2 7 3" xfId="835"/>
    <cellStyle name="Migliaia 2 8" xfId="836"/>
    <cellStyle name="Migliaia 2 8 2" xfId="837"/>
    <cellStyle name="Migliaia 2 9" xfId="838"/>
    <cellStyle name="Migliaia 2 9 2" xfId="839"/>
    <cellStyle name="Migliaia 20" xfId="840"/>
    <cellStyle name="Migliaia 20 2" xfId="841"/>
    <cellStyle name="Migliaia 20 2 2" xfId="842"/>
    <cellStyle name="Migliaia 20 3" xfId="843"/>
    <cellStyle name="Migliaia 20 3 2" xfId="844"/>
    <cellStyle name="Migliaia 20 3 2 2" xfId="845"/>
    <cellStyle name="Migliaia 20 3 3" xfId="846"/>
    <cellStyle name="Migliaia 20 4" xfId="847"/>
    <cellStyle name="Migliaia 20 4 2" xfId="848"/>
    <cellStyle name="Migliaia 20 5" xfId="849"/>
    <cellStyle name="Migliaia 20 5 2" xfId="850"/>
    <cellStyle name="Migliaia 20 6" xfId="851"/>
    <cellStyle name="Migliaia 21" xfId="852"/>
    <cellStyle name="Migliaia 21 2" xfId="853"/>
    <cellStyle name="Migliaia 21 2 2" xfId="854"/>
    <cellStyle name="Migliaia 21 3" xfId="855"/>
    <cellStyle name="Migliaia 21 3 2" xfId="856"/>
    <cellStyle name="Migliaia 21 3 2 2" xfId="857"/>
    <cellStyle name="Migliaia 21 3 3" xfId="858"/>
    <cellStyle name="Migliaia 21 4" xfId="859"/>
    <cellStyle name="Migliaia 21 4 2" xfId="860"/>
    <cellStyle name="Migliaia 21 5" xfId="861"/>
    <cellStyle name="Migliaia 21 5 2" xfId="862"/>
    <cellStyle name="Migliaia 21 6" xfId="863"/>
    <cellStyle name="Migliaia 22" xfId="864"/>
    <cellStyle name="Migliaia 22 2" xfId="865"/>
    <cellStyle name="Migliaia 22 2 2" xfId="866"/>
    <cellStyle name="Migliaia 22 3" xfId="867"/>
    <cellStyle name="Migliaia 22 3 2" xfId="868"/>
    <cellStyle name="Migliaia 22 3 2 2" xfId="869"/>
    <cellStyle name="Migliaia 22 3 3" xfId="870"/>
    <cellStyle name="Migliaia 22 4" xfId="871"/>
    <cellStyle name="Migliaia 22 4 2" xfId="872"/>
    <cellStyle name="Migliaia 22 5" xfId="873"/>
    <cellStyle name="Migliaia 22 5 2" xfId="874"/>
    <cellStyle name="Migliaia 22 6" xfId="875"/>
    <cellStyle name="Migliaia 23" xfId="876"/>
    <cellStyle name="Migliaia 23 2" xfId="877"/>
    <cellStyle name="Migliaia 23 2 2" xfId="878"/>
    <cellStyle name="Migliaia 23 3" xfId="879"/>
    <cellStyle name="Migliaia 23 3 2" xfId="880"/>
    <cellStyle name="Migliaia 23 3 2 2" xfId="881"/>
    <cellStyle name="Migliaia 23 3 3" xfId="882"/>
    <cellStyle name="Migliaia 23 4" xfId="883"/>
    <cellStyle name="Migliaia 23 4 2" xfId="884"/>
    <cellStyle name="Migliaia 23 5" xfId="885"/>
    <cellStyle name="Migliaia 23 5 2" xfId="886"/>
    <cellStyle name="Migliaia 23 6" xfId="887"/>
    <cellStyle name="Migliaia 24" xfId="888"/>
    <cellStyle name="Migliaia 24 2" xfId="889"/>
    <cellStyle name="Migliaia 24 2 2" xfId="890"/>
    <cellStyle name="Migliaia 24 3" xfId="891"/>
    <cellStyle name="Migliaia 24 3 2" xfId="892"/>
    <cellStyle name="Migliaia 24 3 2 2" xfId="893"/>
    <cellStyle name="Migliaia 24 3 3" xfId="894"/>
    <cellStyle name="Migliaia 24 4" xfId="895"/>
    <cellStyle name="Migliaia 24 4 2" xfId="896"/>
    <cellStyle name="Migliaia 24 5" xfId="897"/>
    <cellStyle name="Migliaia 24 5 2" xfId="898"/>
    <cellStyle name="Migliaia 24 6" xfId="899"/>
    <cellStyle name="Migliaia 25" xfId="900"/>
    <cellStyle name="Migliaia 25 2" xfId="901"/>
    <cellStyle name="Migliaia 25 2 2" xfId="902"/>
    <cellStyle name="Migliaia 25 3" xfId="903"/>
    <cellStyle name="Migliaia 25 3 2" xfId="904"/>
    <cellStyle name="Migliaia 25 3 2 2" xfId="905"/>
    <cellStyle name="Migliaia 25 3 3" xfId="906"/>
    <cellStyle name="Migliaia 25 4" xfId="907"/>
    <cellStyle name="Migliaia 25 4 2" xfId="908"/>
    <cellStyle name="Migliaia 25 5" xfId="909"/>
    <cellStyle name="Migliaia 25 5 2" xfId="910"/>
    <cellStyle name="Migliaia 25 6" xfId="911"/>
    <cellStyle name="Migliaia 26" xfId="912"/>
    <cellStyle name="Migliaia 26 2" xfId="913"/>
    <cellStyle name="Migliaia 26 2 2" xfId="914"/>
    <cellStyle name="Migliaia 26 3" xfId="915"/>
    <cellStyle name="Migliaia 26 3 2" xfId="916"/>
    <cellStyle name="Migliaia 26 3 2 2" xfId="917"/>
    <cellStyle name="Migliaia 26 3 3" xfId="918"/>
    <cellStyle name="Migliaia 26 4" xfId="919"/>
    <cellStyle name="Migliaia 26 4 2" xfId="920"/>
    <cellStyle name="Migliaia 26 5" xfId="921"/>
    <cellStyle name="Migliaia 26 5 2" xfId="922"/>
    <cellStyle name="Migliaia 26 6" xfId="923"/>
    <cellStyle name="Migliaia 27" xfId="924"/>
    <cellStyle name="Migliaia 27 2" xfId="925"/>
    <cellStyle name="Migliaia 27 2 2" xfId="926"/>
    <cellStyle name="Migliaia 27 3" xfId="927"/>
    <cellStyle name="Migliaia 27 3 2" xfId="928"/>
    <cellStyle name="Migliaia 27 3 2 2" xfId="929"/>
    <cellStyle name="Migliaia 27 3 3" xfId="930"/>
    <cellStyle name="Migliaia 27 4" xfId="931"/>
    <cellStyle name="Migliaia 27 4 2" xfId="932"/>
    <cellStyle name="Migliaia 27 5" xfId="933"/>
    <cellStyle name="Migliaia 27 5 2" xfId="934"/>
    <cellStyle name="Migliaia 27 6" xfId="935"/>
    <cellStyle name="Migliaia 28" xfId="936"/>
    <cellStyle name="Migliaia 28 2" xfId="937"/>
    <cellStyle name="Migliaia 28 2 2" xfId="938"/>
    <cellStyle name="Migliaia 28 3" xfId="939"/>
    <cellStyle name="Migliaia 28 3 2" xfId="940"/>
    <cellStyle name="Migliaia 28 3 2 2" xfId="941"/>
    <cellStyle name="Migliaia 28 3 3" xfId="942"/>
    <cellStyle name="Migliaia 28 4" xfId="943"/>
    <cellStyle name="Migliaia 28 4 2" xfId="944"/>
    <cellStyle name="Migliaia 28 5" xfId="945"/>
    <cellStyle name="Migliaia 28 5 2" xfId="946"/>
    <cellStyle name="Migliaia 28 6" xfId="947"/>
    <cellStyle name="Migliaia 29" xfId="948"/>
    <cellStyle name="Migliaia 29 2" xfId="949"/>
    <cellStyle name="Migliaia 29 2 2" xfId="950"/>
    <cellStyle name="Migliaia 29 3" xfId="951"/>
    <cellStyle name="Migliaia 29 3 2" xfId="952"/>
    <cellStyle name="Migliaia 29 3 2 2" xfId="953"/>
    <cellStyle name="Migliaia 29 3 3" xfId="954"/>
    <cellStyle name="Migliaia 29 4" xfId="955"/>
    <cellStyle name="Migliaia 29 4 2" xfId="956"/>
    <cellStyle name="Migliaia 29 5" xfId="957"/>
    <cellStyle name="Migliaia 29 5 2" xfId="958"/>
    <cellStyle name="Migliaia 29 6" xfId="959"/>
    <cellStyle name="Migliaia 3" xfId="960"/>
    <cellStyle name="Migliaia 3 10" xfId="961"/>
    <cellStyle name="Migliaia 3 10 2" xfId="962"/>
    <cellStyle name="Migliaia 3 11" xfId="963"/>
    <cellStyle name="Migliaia 3 11 2" xfId="964"/>
    <cellStyle name="Migliaia 3 12" xfId="965"/>
    <cellStyle name="Migliaia 3 2" xfId="966"/>
    <cellStyle name="Migliaia 3 2 2" xfId="967"/>
    <cellStyle name="Migliaia 3 2 2 2" xfId="968"/>
    <cellStyle name="Migliaia 3 2 2 2 2" xfId="969"/>
    <cellStyle name="Migliaia 3 2 2 2 2 2" xfId="970"/>
    <cellStyle name="Migliaia 3 2 2 2 3" xfId="971"/>
    <cellStyle name="Migliaia 3 2 2 2 3 2" xfId="972"/>
    <cellStyle name="Migliaia 3 2 2 2 4" xfId="973"/>
    <cellStyle name="Migliaia 3 2 2 3" xfId="974"/>
    <cellStyle name="Migliaia 3 2 2 4" xfId="975"/>
    <cellStyle name="Migliaia 3 2 2 4 2" xfId="976"/>
    <cellStyle name="Migliaia 3 2 2 5" xfId="977"/>
    <cellStyle name="Migliaia 3 2 2 6" xfId="978"/>
    <cellStyle name="Migliaia 3 2 3" xfId="979"/>
    <cellStyle name="Migliaia 3 2 3 2" xfId="980"/>
    <cellStyle name="Migliaia 3 2 3 2 2" xfId="981"/>
    <cellStyle name="Migliaia 3 2 3 3" xfId="982"/>
    <cellStyle name="Migliaia 3 2 3 3 2" xfId="983"/>
    <cellStyle name="Migliaia 3 2 3 3 2 2" xfId="984"/>
    <cellStyle name="Migliaia 3 2 3 3 3" xfId="985"/>
    <cellStyle name="Migliaia 3 2 3 4" xfId="986"/>
    <cellStyle name="Migliaia 3 2 3 5" xfId="987"/>
    <cellStyle name="Migliaia 3 2 3 5 2" xfId="988"/>
    <cellStyle name="Migliaia 3 2 3 6" xfId="989"/>
    <cellStyle name="Migliaia 3 2 4" xfId="990"/>
    <cellStyle name="Migliaia 3 2 4 2" xfId="991"/>
    <cellStyle name="Migliaia 3 2 4 3" xfId="992"/>
    <cellStyle name="Migliaia 3 2 5" xfId="993"/>
    <cellStyle name="Migliaia 3 2 5 2" xfId="994"/>
    <cellStyle name="Migliaia 3 2 5 2 2" xfId="995"/>
    <cellStyle name="Migliaia 3 2 5 2 2 2" xfId="996"/>
    <cellStyle name="Migliaia 3 2 5 2 3" xfId="997"/>
    <cellStyle name="Migliaia 3 2 5 3" xfId="998"/>
    <cellStyle name="Migliaia 3 2 5 3 2" xfId="999"/>
    <cellStyle name="Migliaia 3 2 5 4" xfId="1000"/>
    <cellStyle name="Migliaia 3 2 6" xfId="1001"/>
    <cellStyle name="Migliaia 3 2 6 2" xfId="1002"/>
    <cellStyle name="Migliaia 3 2 6 2 2" xfId="1003"/>
    <cellStyle name="Migliaia 3 2 6 3" xfId="1004"/>
    <cellStyle name="Migliaia 3 2 7" xfId="1005"/>
    <cellStyle name="Migliaia 3 2 7 2" xfId="1006"/>
    <cellStyle name="Migliaia 3 2 8" xfId="1007"/>
    <cellStyle name="Migliaia 3 2 8 2" xfId="1008"/>
    <cellStyle name="Migliaia 3 2 9" xfId="1009"/>
    <cellStyle name="Migliaia 3 2_RICLASSIFICATO CET 4 TRIM 2013" xfId="1010"/>
    <cellStyle name="Migliaia 3 3" xfId="1011"/>
    <cellStyle name="Migliaia 3 3 2" xfId="1012"/>
    <cellStyle name="Migliaia 3 3 2 2" xfId="1013"/>
    <cellStyle name="Migliaia 3 3 2 2 2" xfId="1014"/>
    <cellStyle name="Migliaia 3 3 2 3" xfId="1015"/>
    <cellStyle name="Migliaia 3 3 2 3 2" xfId="1016"/>
    <cellStyle name="Migliaia 3 3 2 4" xfId="1017"/>
    <cellStyle name="Migliaia 3 3 3" xfId="1018"/>
    <cellStyle name="Migliaia 3 3 4" xfId="1019"/>
    <cellStyle name="Migliaia 3 3 4 2" xfId="1020"/>
    <cellStyle name="Migliaia 3 3 5" xfId="1021"/>
    <cellStyle name="Migliaia 3 3 6" xfId="1022"/>
    <cellStyle name="Migliaia 3 4" xfId="1023"/>
    <cellStyle name="Migliaia 3 4 2" xfId="1024"/>
    <cellStyle name="Migliaia 3 4 2 2" xfId="1025"/>
    <cellStyle name="Migliaia 3 4 3" xfId="1026"/>
    <cellStyle name="Migliaia 3 4 3 2" xfId="1027"/>
    <cellStyle name="Migliaia 3 4 3 2 2" xfId="1028"/>
    <cellStyle name="Migliaia 3 4 3 3" xfId="1029"/>
    <cellStyle name="Migliaia 3 4 4" xfId="1030"/>
    <cellStyle name="Migliaia 3 4 5" xfId="1031"/>
    <cellStyle name="Migliaia 3 4 5 2" xfId="1032"/>
    <cellStyle name="Migliaia 3 4 6" xfId="1033"/>
    <cellStyle name="Migliaia 3 5" xfId="1034"/>
    <cellStyle name="Migliaia 3 5 2" xfId="1035"/>
    <cellStyle name="Migliaia 3 5 3" xfId="1036"/>
    <cellStyle name="Migliaia 3 5 3 2" xfId="1037"/>
    <cellStyle name="Migliaia 3 5 4" xfId="1038"/>
    <cellStyle name="Migliaia 3 5 4 2" xfId="1039"/>
    <cellStyle name="Migliaia 3 5 5" xfId="1040"/>
    <cellStyle name="Migliaia 3 6" xfId="1041"/>
    <cellStyle name="Migliaia 3 6 2" xfId="1042"/>
    <cellStyle name="Migliaia 3 6 2 2" xfId="1043"/>
    <cellStyle name="Migliaia 3 6 2 2 2" xfId="1044"/>
    <cellStyle name="Migliaia 3 6 2 3" xfId="1045"/>
    <cellStyle name="Migliaia 3 6 3" xfId="1046"/>
    <cellStyle name="Migliaia 3 6 3 2" xfId="1047"/>
    <cellStyle name="Migliaia 3 6 4" xfId="1048"/>
    <cellStyle name="Migliaia 3 7" xfId="1049"/>
    <cellStyle name="Migliaia 3 7 2" xfId="1050"/>
    <cellStyle name="Migliaia 3 7 2 2" xfId="1051"/>
    <cellStyle name="Migliaia 3 7 3" xfId="1052"/>
    <cellStyle name="Migliaia 3 8" xfId="1053"/>
    <cellStyle name="Migliaia 3 8 2" xfId="1054"/>
    <cellStyle name="Migliaia 3 9" xfId="1055"/>
    <cellStyle name="Migliaia 3 9 2" xfId="1056"/>
    <cellStyle name="Migliaia 30" xfId="1057"/>
    <cellStyle name="Migliaia 30 2" xfId="1058"/>
    <cellStyle name="Migliaia 30 2 2" xfId="1059"/>
    <cellStyle name="Migliaia 30 3" xfId="1060"/>
    <cellStyle name="Migliaia 30 3 2" xfId="1061"/>
    <cellStyle name="Migliaia 30 3 2 2" xfId="1062"/>
    <cellStyle name="Migliaia 30 3 3" xfId="1063"/>
    <cellStyle name="Migliaia 30 4" xfId="1064"/>
    <cellStyle name="Migliaia 30 4 2" xfId="1065"/>
    <cellStyle name="Migliaia 30 5" xfId="1066"/>
    <cellStyle name="Migliaia 30 5 2" xfId="1067"/>
    <cellStyle name="Migliaia 30 6" xfId="1068"/>
    <cellStyle name="Migliaia 31" xfId="1069"/>
    <cellStyle name="Migliaia 31 2" xfId="1070"/>
    <cellStyle name="Migliaia 31 2 2" xfId="1071"/>
    <cellStyle name="Migliaia 31 3" xfId="1072"/>
    <cellStyle name="Migliaia 31 3 2" xfId="1073"/>
    <cellStyle name="Migliaia 31 3 2 2" xfId="1074"/>
    <cellStyle name="Migliaia 31 3 3" xfId="1075"/>
    <cellStyle name="Migliaia 31 4" xfId="1076"/>
    <cellStyle name="Migliaia 31 4 2" xfId="1077"/>
    <cellStyle name="Migliaia 31 5" xfId="1078"/>
    <cellStyle name="Migliaia 31 5 2" xfId="1079"/>
    <cellStyle name="Migliaia 31 6" xfId="1080"/>
    <cellStyle name="Migliaia 32" xfId="1081"/>
    <cellStyle name="Migliaia 32 2" xfId="1082"/>
    <cellStyle name="Migliaia 32 2 2" xfId="1083"/>
    <cellStyle name="Migliaia 32 3" xfId="1084"/>
    <cellStyle name="Migliaia 32 3 2" xfId="1085"/>
    <cellStyle name="Migliaia 32 3 2 2" xfId="1086"/>
    <cellStyle name="Migliaia 32 3 3" xfId="1087"/>
    <cellStyle name="Migliaia 32 4" xfId="1088"/>
    <cellStyle name="Migliaia 32 4 2" xfId="1089"/>
    <cellStyle name="Migliaia 32 5" xfId="1090"/>
    <cellStyle name="Migliaia 32 5 2" xfId="1091"/>
    <cellStyle name="Migliaia 32 6" xfId="1092"/>
    <cellStyle name="Migliaia 33" xfId="1093"/>
    <cellStyle name="Migliaia 33 2" xfId="1094"/>
    <cellStyle name="Migliaia 33 2 2" xfId="1095"/>
    <cellStyle name="Migliaia 33 3" xfId="1096"/>
    <cellStyle name="Migliaia 33 3 2" xfId="1097"/>
    <cellStyle name="Migliaia 33 3 2 2" xfId="1098"/>
    <cellStyle name="Migliaia 33 3 3" xfId="1099"/>
    <cellStyle name="Migliaia 33 4" xfId="1100"/>
    <cellStyle name="Migliaia 33 4 2" xfId="1101"/>
    <cellStyle name="Migliaia 33 5" xfId="1102"/>
    <cellStyle name="Migliaia 33 5 2" xfId="1103"/>
    <cellStyle name="Migliaia 33 6" xfId="1104"/>
    <cellStyle name="Migliaia 34" xfId="1105"/>
    <cellStyle name="Migliaia 34 2" xfId="1106"/>
    <cellStyle name="Migliaia 34 2 2" xfId="1107"/>
    <cellStyle name="Migliaia 34 3" xfId="1108"/>
    <cellStyle name="Migliaia 34 3 2" xfId="1109"/>
    <cellStyle name="Migliaia 34 3 2 2" xfId="1110"/>
    <cellStyle name="Migliaia 34 3 3" xfId="1111"/>
    <cellStyle name="Migliaia 34 4" xfId="1112"/>
    <cellStyle name="Migliaia 34 4 2" xfId="1113"/>
    <cellStyle name="Migliaia 34 5" xfId="1114"/>
    <cellStyle name="Migliaia 34 5 2" xfId="1115"/>
    <cellStyle name="Migliaia 34 6" xfId="1116"/>
    <cellStyle name="Migliaia 35" xfId="1117"/>
    <cellStyle name="Migliaia 35 2" xfId="1118"/>
    <cellStyle name="Migliaia 35 2 2" xfId="1119"/>
    <cellStyle name="Migliaia 35 3" xfId="1120"/>
    <cellStyle name="Migliaia 35 3 2" xfId="1121"/>
    <cellStyle name="Migliaia 35 3 2 2" xfId="1122"/>
    <cellStyle name="Migliaia 35 3 3" xfId="1123"/>
    <cellStyle name="Migliaia 35 4" xfId="1124"/>
    <cellStyle name="Migliaia 35 4 2" xfId="1125"/>
    <cellStyle name="Migliaia 35 5" xfId="1126"/>
    <cellStyle name="Migliaia 35 5 2" xfId="1127"/>
    <cellStyle name="Migliaia 35 6" xfId="1128"/>
    <cellStyle name="Migliaia 36" xfId="1129"/>
    <cellStyle name="Migliaia 36 2" xfId="1130"/>
    <cellStyle name="Migliaia 36 2 2" xfId="1131"/>
    <cellStyle name="Migliaia 36 3" xfId="1132"/>
    <cellStyle name="Migliaia 36 3 2" xfId="1133"/>
    <cellStyle name="Migliaia 36 3 2 2" xfId="1134"/>
    <cellStyle name="Migliaia 36 3 3" xfId="1135"/>
    <cellStyle name="Migliaia 36 4" xfId="1136"/>
    <cellStyle name="Migliaia 36 4 2" xfId="1137"/>
    <cellStyle name="Migliaia 36 5" xfId="1138"/>
    <cellStyle name="Migliaia 36 5 2" xfId="1139"/>
    <cellStyle name="Migliaia 36 6" xfId="1140"/>
    <cellStyle name="Migliaia 37" xfId="1141"/>
    <cellStyle name="Migliaia 37 2" xfId="1142"/>
    <cellStyle name="Migliaia 37 2 2" xfId="1143"/>
    <cellStyle name="Migliaia 37 3" xfId="1144"/>
    <cellStyle name="Migliaia 37 3 2" xfId="1145"/>
    <cellStyle name="Migliaia 37 3 2 2" xfId="1146"/>
    <cellStyle name="Migliaia 37 3 3" xfId="1147"/>
    <cellStyle name="Migliaia 37 4" xfId="1148"/>
    <cellStyle name="Migliaia 37 4 2" xfId="1149"/>
    <cellStyle name="Migliaia 37 5" xfId="1150"/>
    <cellStyle name="Migliaia 37 5 2" xfId="1151"/>
    <cellStyle name="Migliaia 37 6" xfId="1152"/>
    <cellStyle name="Migliaia 38" xfId="1153"/>
    <cellStyle name="Migliaia 38 2" xfId="1154"/>
    <cellStyle name="Migliaia 38 2 2" xfId="1155"/>
    <cellStyle name="Migliaia 38 3" xfId="1156"/>
    <cellStyle name="Migliaia 38 3 2" xfId="1157"/>
    <cellStyle name="Migliaia 38 3 2 2" xfId="1158"/>
    <cellStyle name="Migliaia 38 3 3" xfId="1159"/>
    <cellStyle name="Migliaia 38 4" xfId="1160"/>
    <cellStyle name="Migliaia 38 4 2" xfId="1161"/>
    <cellStyle name="Migliaia 38 5" xfId="1162"/>
    <cellStyle name="Migliaia 38 5 2" xfId="1163"/>
    <cellStyle name="Migliaia 38 6" xfId="1164"/>
    <cellStyle name="Migliaia 39" xfId="1165"/>
    <cellStyle name="Migliaia 39 2" xfId="1166"/>
    <cellStyle name="Migliaia 39 2 2" xfId="1167"/>
    <cellStyle name="Migliaia 39 3" xfId="1168"/>
    <cellStyle name="Migliaia 39 3 2" xfId="1169"/>
    <cellStyle name="Migliaia 39 3 2 2" xfId="1170"/>
    <cellStyle name="Migliaia 39 3 3" xfId="1171"/>
    <cellStyle name="Migliaia 39 4" xfId="1172"/>
    <cellStyle name="Migliaia 39 4 2" xfId="1173"/>
    <cellStyle name="Migliaia 39 5" xfId="1174"/>
    <cellStyle name="Migliaia 39 5 2" xfId="1175"/>
    <cellStyle name="Migliaia 39 6" xfId="1176"/>
    <cellStyle name="Migliaia 4" xfId="1177"/>
    <cellStyle name="Migliaia 4 2" xfId="1178"/>
    <cellStyle name="Migliaia 4 2 2" xfId="1179"/>
    <cellStyle name="Migliaia 4 2 2 2" xfId="1180"/>
    <cellStyle name="Migliaia 4 2 2 2 2" xfId="1181"/>
    <cellStyle name="Migliaia 4 2 2 3" xfId="1182"/>
    <cellStyle name="Migliaia 4 2 2 4" xfId="1183"/>
    <cellStyle name="Migliaia 4 2 2 4 2" xfId="1184"/>
    <cellStyle name="Migliaia 4 2 3" xfId="1185"/>
    <cellStyle name="Migliaia 4 2 3 2" xfId="1186"/>
    <cellStyle name="Migliaia 4 2 3 3" xfId="1187"/>
    <cellStyle name="Migliaia 4 2 3 3 2" xfId="1188"/>
    <cellStyle name="Migliaia 4 2 4" xfId="1189"/>
    <cellStyle name="Migliaia 4 2 4 2" xfId="1190"/>
    <cellStyle name="Migliaia 4 2 5" xfId="1191"/>
    <cellStyle name="Migliaia 4 2 5 2" xfId="1192"/>
    <cellStyle name="Migliaia 4 2 6" xfId="1193"/>
    <cellStyle name="Migliaia 4 3" xfId="1194"/>
    <cellStyle name="Migliaia 4 3 2" xfId="1195"/>
    <cellStyle name="Migliaia 4 3 2 2" xfId="1196"/>
    <cellStyle name="Migliaia 4 3 2 2 2" xfId="1197"/>
    <cellStyle name="Migliaia 4 3 2 3" xfId="1198"/>
    <cellStyle name="Migliaia 4 3 2 3 2" xfId="1199"/>
    <cellStyle name="Migliaia 4 3 2 4" xfId="1200"/>
    <cellStyle name="Migliaia 4 3 3" xfId="1201"/>
    <cellStyle name="Migliaia 4 3 3 2" xfId="1202"/>
    <cellStyle name="Migliaia 4 3 3 2 2" xfId="1203"/>
    <cellStyle name="Migliaia 4 3 3 3" xfId="1204"/>
    <cellStyle name="Migliaia 4 3 4" xfId="1205"/>
    <cellStyle name="Migliaia 4 3 5" xfId="1206"/>
    <cellStyle name="Migliaia 4 3 5 2" xfId="1207"/>
    <cellStyle name="Migliaia 4 3 6" xfId="1208"/>
    <cellStyle name="Migliaia 4 3 7" xfId="1209"/>
    <cellStyle name="Migliaia 4 4" xfId="1210"/>
    <cellStyle name="Migliaia 4 4 2" xfId="1211"/>
    <cellStyle name="Migliaia 4 4 3" xfId="1212"/>
    <cellStyle name="Migliaia 4 4 3 2" xfId="1213"/>
    <cellStyle name="Migliaia 4 4 4" xfId="1214"/>
    <cellStyle name="Migliaia 4 5" xfId="1215"/>
    <cellStyle name="Migliaia 4 5 2" xfId="1216"/>
    <cellStyle name="Migliaia 4 5 2 2" xfId="1217"/>
    <cellStyle name="Migliaia 4 5 3" xfId="1218"/>
    <cellStyle name="Migliaia 4 5 3 2" xfId="1219"/>
    <cellStyle name="Migliaia 4 5 4" xfId="1220"/>
    <cellStyle name="Migliaia 4 5 4 2" xfId="1221"/>
    <cellStyle name="Migliaia 4 5 5" xfId="1222"/>
    <cellStyle name="Migliaia 4 6" xfId="1223"/>
    <cellStyle name="Migliaia 4 6 2" xfId="1224"/>
    <cellStyle name="Migliaia 4 7" xfId="1225"/>
    <cellStyle name="Migliaia 4 7 2" xfId="1226"/>
    <cellStyle name="Migliaia 4 8" xfId="1227"/>
    <cellStyle name="Migliaia 40" xfId="1228"/>
    <cellStyle name="Migliaia 40 2" xfId="1229"/>
    <cellStyle name="Migliaia 40 2 2" xfId="1230"/>
    <cellStyle name="Migliaia 40 3" xfId="1231"/>
    <cellStyle name="Migliaia 40 3 2" xfId="1232"/>
    <cellStyle name="Migliaia 40 3 2 2" xfId="1233"/>
    <cellStyle name="Migliaia 40 3 3" xfId="1234"/>
    <cellStyle name="Migliaia 40 4" xfId="1235"/>
    <cellStyle name="Migliaia 40 4 2" xfId="1236"/>
    <cellStyle name="Migliaia 40 5" xfId="1237"/>
    <cellStyle name="Migliaia 40 5 2" xfId="1238"/>
    <cellStyle name="Migliaia 40 6" xfId="1239"/>
    <cellStyle name="Migliaia 41" xfId="1240"/>
    <cellStyle name="Migliaia 41 2" xfId="1241"/>
    <cellStyle name="Migliaia 41 2 2" xfId="1242"/>
    <cellStyle name="Migliaia 41 3" xfId="1243"/>
    <cellStyle name="Migliaia 41 3 2" xfId="1244"/>
    <cellStyle name="Migliaia 41 3 2 2" xfId="1245"/>
    <cellStyle name="Migliaia 41 3 3" xfId="1246"/>
    <cellStyle name="Migliaia 41 4" xfId="1247"/>
    <cellStyle name="Migliaia 41 4 2" xfId="1248"/>
    <cellStyle name="Migliaia 41 5" xfId="1249"/>
    <cellStyle name="Migliaia 41 5 2" xfId="1250"/>
    <cellStyle name="Migliaia 41 6" xfId="1251"/>
    <cellStyle name="Migliaia 42" xfId="1252"/>
    <cellStyle name="Migliaia 42 2" xfId="1253"/>
    <cellStyle name="Migliaia 42 2 2" xfId="1254"/>
    <cellStyle name="Migliaia 42 3" xfId="1255"/>
    <cellStyle name="Migliaia 42 3 2" xfId="1256"/>
    <cellStyle name="Migliaia 42 3 2 2" xfId="1257"/>
    <cellStyle name="Migliaia 42 3 3" xfId="1258"/>
    <cellStyle name="Migliaia 42 4" xfId="1259"/>
    <cellStyle name="Migliaia 42 4 2" xfId="1260"/>
    <cellStyle name="Migliaia 42 5" xfId="1261"/>
    <cellStyle name="Migliaia 42 5 2" xfId="1262"/>
    <cellStyle name="Migliaia 42 6" xfId="1263"/>
    <cellStyle name="Migliaia 43" xfId="1264"/>
    <cellStyle name="Migliaia 43 2" xfId="1265"/>
    <cellStyle name="Migliaia 43 2 2" xfId="1266"/>
    <cellStyle name="Migliaia 43 3" xfId="1267"/>
    <cellStyle name="Migliaia 43 3 2" xfId="1268"/>
    <cellStyle name="Migliaia 43 3 2 2" xfId="1269"/>
    <cellStyle name="Migliaia 43 3 3" xfId="1270"/>
    <cellStyle name="Migliaia 43 4" xfId="1271"/>
    <cellStyle name="Migliaia 43 4 2" xfId="1272"/>
    <cellStyle name="Migliaia 43 5" xfId="1273"/>
    <cellStyle name="Migliaia 43 5 2" xfId="1274"/>
    <cellStyle name="Migliaia 43 6" xfId="1275"/>
    <cellStyle name="Migliaia 44" xfId="1276"/>
    <cellStyle name="Migliaia 44 2" xfId="1277"/>
    <cellStyle name="Migliaia 44 2 2" xfId="1278"/>
    <cellStyle name="Migliaia 44 3" xfId="1279"/>
    <cellStyle name="Migliaia 44 3 2" xfId="1280"/>
    <cellStyle name="Migliaia 44 3 2 2" xfId="1281"/>
    <cellStyle name="Migliaia 44 3 3" xfId="1282"/>
    <cellStyle name="Migliaia 44 4" xfId="1283"/>
    <cellStyle name="Migliaia 44 4 2" xfId="1284"/>
    <cellStyle name="Migliaia 44 5" xfId="1285"/>
    <cellStyle name="Migliaia 44 5 2" xfId="1286"/>
    <cellStyle name="Migliaia 44 6" xfId="1287"/>
    <cellStyle name="Migliaia 45" xfId="1288"/>
    <cellStyle name="Migliaia 45 2" xfId="1289"/>
    <cellStyle name="Migliaia 45 2 2" xfId="1290"/>
    <cellStyle name="Migliaia 45 3" xfId="1291"/>
    <cellStyle name="Migliaia 45 3 2" xfId="1292"/>
    <cellStyle name="Migliaia 45 3 2 2" xfId="1293"/>
    <cellStyle name="Migliaia 45 3 3" xfId="1294"/>
    <cellStyle name="Migliaia 45 4" xfId="1295"/>
    <cellStyle name="Migliaia 45 4 2" xfId="1296"/>
    <cellStyle name="Migliaia 45 5" xfId="1297"/>
    <cellStyle name="Migliaia 45 5 2" xfId="1298"/>
    <cellStyle name="Migliaia 45 6" xfId="1299"/>
    <cellStyle name="Migliaia 46" xfId="1300"/>
    <cellStyle name="Migliaia 46 2" xfId="1301"/>
    <cellStyle name="Migliaia 46 2 2" xfId="1302"/>
    <cellStyle name="Migliaia 46 3" xfId="1303"/>
    <cellStyle name="Migliaia 46 3 2" xfId="1304"/>
    <cellStyle name="Migliaia 46 3 2 2" xfId="1305"/>
    <cellStyle name="Migliaia 46 3 3" xfId="1306"/>
    <cellStyle name="Migliaia 46 4" xfId="1307"/>
    <cellStyle name="Migliaia 46 4 2" xfId="1308"/>
    <cellStyle name="Migliaia 46 5" xfId="1309"/>
    <cellStyle name="Migliaia 46 5 2" xfId="1310"/>
    <cellStyle name="Migliaia 46 6" xfId="1311"/>
    <cellStyle name="Migliaia 47" xfId="1312"/>
    <cellStyle name="Migliaia 47 2" xfId="1313"/>
    <cellStyle name="Migliaia 47 2 2" xfId="1314"/>
    <cellStyle name="Migliaia 47 3" xfId="1315"/>
    <cellStyle name="Migliaia 47 3 2" xfId="1316"/>
    <cellStyle name="Migliaia 47 3 2 2" xfId="1317"/>
    <cellStyle name="Migliaia 47 3 3" xfId="1318"/>
    <cellStyle name="Migliaia 47 4" xfId="1319"/>
    <cellStyle name="Migliaia 47 4 2" xfId="1320"/>
    <cellStyle name="Migliaia 47 5" xfId="1321"/>
    <cellStyle name="Migliaia 47 5 2" xfId="1322"/>
    <cellStyle name="Migliaia 47 6" xfId="1323"/>
    <cellStyle name="Migliaia 48" xfId="1324"/>
    <cellStyle name="Migliaia 48 2" xfId="1325"/>
    <cellStyle name="Migliaia 48 2 2" xfId="1326"/>
    <cellStyle name="Migliaia 48 3" xfId="1327"/>
    <cellStyle name="Migliaia 48 3 2" xfId="1328"/>
    <cellStyle name="Migliaia 48 3 2 2" xfId="1329"/>
    <cellStyle name="Migliaia 48 3 3" xfId="1330"/>
    <cellStyle name="Migliaia 48 4" xfId="1331"/>
    <cellStyle name="Migliaia 48 4 2" xfId="1332"/>
    <cellStyle name="Migliaia 48 5" xfId="1333"/>
    <cellStyle name="Migliaia 48 5 2" xfId="1334"/>
    <cellStyle name="Migliaia 48 6" xfId="1335"/>
    <cellStyle name="Migliaia 49" xfId="1336"/>
    <cellStyle name="Migliaia 49 2" xfId="1337"/>
    <cellStyle name="Migliaia 49 2 2" xfId="1338"/>
    <cellStyle name="Migliaia 49 3" xfId="1339"/>
    <cellStyle name="Migliaia 49 3 2" xfId="1340"/>
    <cellStyle name="Migliaia 49 3 2 2" xfId="1341"/>
    <cellStyle name="Migliaia 49 3 3" xfId="1342"/>
    <cellStyle name="Migliaia 49 4" xfId="1343"/>
    <cellStyle name="Migliaia 49 4 2" xfId="1344"/>
    <cellStyle name="Migliaia 49 5" xfId="1345"/>
    <cellStyle name="Migliaia 49 5 2" xfId="1346"/>
    <cellStyle name="Migliaia 49 6" xfId="1347"/>
    <cellStyle name="Migliaia 5" xfId="1348"/>
    <cellStyle name="Migliaia 5 10" xfId="1349"/>
    <cellStyle name="Migliaia 5 10 2" xfId="1350"/>
    <cellStyle name="Migliaia 5 11" xfId="1351"/>
    <cellStyle name="Migliaia 5 2" xfId="1352"/>
    <cellStyle name="Migliaia 5 2 2" xfId="1353"/>
    <cellStyle name="Migliaia 5 2 3" xfId="1354"/>
    <cellStyle name="Migliaia 5 2 4" xfId="1355"/>
    <cellStyle name="Migliaia 5 2 4 2" xfId="1356"/>
    <cellStyle name="Migliaia 5 2 5" xfId="1357"/>
    <cellStyle name="Migliaia 5 2 5 2" xfId="1358"/>
    <cellStyle name="Migliaia 5 2 6" xfId="1359"/>
    <cellStyle name="Migliaia 5 2 6 2" xfId="1360"/>
    <cellStyle name="Migliaia 5 2 6 2 2" xfId="1361"/>
    <cellStyle name="Migliaia 5 2 6 3" xfId="1362"/>
    <cellStyle name="Migliaia 5 3" xfId="1363"/>
    <cellStyle name="Migliaia 5 3 2" xfId="1364"/>
    <cellStyle name="Migliaia 5 3 3" xfId="1365"/>
    <cellStyle name="Migliaia 5 3 3 2" xfId="1366"/>
    <cellStyle name="Migliaia 5 3 3 2 2" xfId="1367"/>
    <cellStyle name="Migliaia 5 3 3 3" xfId="1368"/>
    <cellStyle name="Migliaia 5 4" xfId="1369"/>
    <cellStyle name="Migliaia 5 5" xfId="1370"/>
    <cellStyle name="Migliaia 5 5 2" xfId="1371"/>
    <cellStyle name="Migliaia 5 5 2 2" xfId="1372"/>
    <cellStyle name="Migliaia 5 5 2 2 2" xfId="1373"/>
    <cellStyle name="Migliaia 5 5 2 3" xfId="1374"/>
    <cellStyle name="Migliaia 5 5 3" xfId="1375"/>
    <cellStyle name="Migliaia 5 5 3 2" xfId="1376"/>
    <cellStyle name="Migliaia 5 5 4" xfId="1377"/>
    <cellStyle name="Migliaia 5 5 4 2" xfId="1378"/>
    <cellStyle name="Migliaia 5 5 5" xfId="1379"/>
    <cellStyle name="Migliaia 5 6" xfId="1380"/>
    <cellStyle name="Migliaia 5 6 2" xfId="1381"/>
    <cellStyle name="Migliaia 5 7" xfId="1382"/>
    <cellStyle name="Migliaia 5 7 2" xfId="1383"/>
    <cellStyle name="Migliaia 5 7 2 2" xfId="1384"/>
    <cellStyle name="Migliaia 5 7 3" xfId="1385"/>
    <cellStyle name="Migliaia 5 8" xfId="1386"/>
    <cellStyle name="Migliaia 5 8 2" xfId="1387"/>
    <cellStyle name="Migliaia 5 9" xfId="1388"/>
    <cellStyle name="Migliaia 5 9 2" xfId="1389"/>
    <cellStyle name="Migliaia 50" xfId="1390"/>
    <cellStyle name="Migliaia 50 2" xfId="1391"/>
    <cellStyle name="Migliaia 50 2 2" xfId="1392"/>
    <cellStyle name="Migliaia 50 3" xfId="1393"/>
    <cellStyle name="Migliaia 50 3 2" xfId="1394"/>
    <cellStyle name="Migliaia 50 3 2 2" xfId="1395"/>
    <cellStyle name="Migliaia 50 3 3" xfId="1396"/>
    <cellStyle name="Migliaia 50 4" xfId="1397"/>
    <cellStyle name="Migliaia 50 4 2" xfId="1398"/>
    <cellStyle name="Migliaia 50 5" xfId="1399"/>
    <cellStyle name="Migliaia 50 5 2" xfId="1400"/>
    <cellStyle name="Migliaia 50 6" xfId="1401"/>
    <cellStyle name="Migliaia 51" xfId="1402"/>
    <cellStyle name="Migliaia 51 2" xfId="1403"/>
    <cellStyle name="Migliaia 51 2 2" xfId="1404"/>
    <cellStyle name="Migliaia 51 3" xfId="1405"/>
    <cellStyle name="Migliaia 51 3 2" xfId="1406"/>
    <cellStyle name="Migliaia 51 3 2 2" xfId="1407"/>
    <cellStyle name="Migliaia 51 3 3" xfId="1408"/>
    <cellStyle name="Migliaia 51 4" xfId="1409"/>
    <cellStyle name="Migliaia 51 4 2" xfId="1410"/>
    <cellStyle name="Migliaia 51 5" xfId="1411"/>
    <cellStyle name="Migliaia 51 5 2" xfId="1412"/>
    <cellStyle name="Migliaia 51 6" xfId="1413"/>
    <cellStyle name="Migliaia 52" xfId="1414"/>
    <cellStyle name="Migliaia 52 2" xfId="1415"/>
    <cellStyle name="Migliaia 52 2 2" xfId="1416"/>
    <cellStyle name="Migliaia 52 3" xfId="1417"/>
    <cellStyle name="Migliaia 52 3 2" xfId="1418"/>
    <cellStyle name="Migliaia 52 3 2 2" xfId="1419"/>
    <cellStyle name="Migliaia 52 3 3" xfId="1420"/>
    <cellStyle name="Migliaia 52 4" xfId="1421"/>
    <cellStyle name="Migliaia 52 4 2" xfId="1422"/>
    <cellStyle name="Migliaia 52 5" xfId="1423"/>
    <cellStyle name="Migliaia 52 5 2" xfId="1424"/>
    <cellStyle name="Migliaia 52 6" xfId="1425"/>
    <cellStyle name="Migliaia 53" xfId="1426"/>
    <cellStyle name="Migliaia 53 2" xfId="1427"/>
    <cellStyle name="Migliaia 53 2 2" xfId="1428"/>
    <cellStyle name="Migliaia 53 3" xfId="1429"/>
    <cellStyle name="Migliaia 53 3 2" xfId="1430"/>
    <cellStyle name="Migliaia 53 3 2 2" xfId="1431"/>
    <cellStyle name="Migliaia 53 3 3" xfId="1432"/>
    <cellStyle name="Migliaia 53 4" xfId="1433"/>
    <cellStyle name="Migliaia 53 4 2" xfId="1434"/>
    <cellStyle name="Migliaia 53 5" xfId="1435"/>
    <cellStyle name="Migliaia 53 5 2" xfId="1436"/>
    <cellStyle name="Migliaia 53 6" xfId="1437"/>
    <cellStyle name="Migliaia 54" xfId="1438"/>
    <cellStyle name="Migliaia 54 2" xfId="1439"/>
    <cellStyle name="Migliaia 54 2 2" xfId="1440"/>
    <cellStyle name="Migliaia 54 3" xfId="1441"/>
    <cellStyle name="Migliaia 54 3 2" xfId="1442"/>
    <cellStyle name="Migliaia 54 3 2 2" xfId="1443"/>
    <cellStyle name="Migliaia 54 3 3" xfId="1444"/>
    <cellStyle name="Migliaia 54 4" xfId="1445"/>
    <cellStyle name="Migliaia 54 4 2" xfId="1446"/>
    <cellStyle name="Migliaia 54 5" xfId="1447"/>
    <cellStyle name="Migliaia 54 5 2" xfId="1448"/>
    <cellStyle name="Migliaia 54 6" xfId="1449"/>
    <cellStyle name="Migliaia 55" xfId="1450"/>
    <cellStyle name="Migliaia 55 2" xfId="1451"/>
    <cellStyle name="Migliaia 55 2 2" xfId="1452"/>
    <cellStyle name="Migliaia 55 3" xfId="1453"/>
    <cellStyle name="Migliaia 55 3 2" xfId="1454"/>
    <cellStyle name="Migliaia 55 3 2 2" xfId="1455"/>
    <cellStyle name="Migliaia 55 3 3" xfId="1456"/>
    <cellStyle name="Migliaia 55 4" xfId="1457"/>
    <cellStyle name="Migliaia 55 4 2" xfId="1458"/>
    <cellStyle name="Migliaia 55 5" xfId="1459"/>
    <cellStyle name="Migliaia 55 5 2" xfId="1460"/>
    <cellStyle name="Migliaia 55 6" xfId="1461"/>
    <cellStyle name="Migliaia 56" xfId="1462"/>
    <cellStyle name="Migliaia 56 2" xfId="1463"/>
    <cellStyle name="Migliaia 56 2 2" xfId="1464"/>
    <cellStyle name="Migliaia 56 3" xfId="1465"/>
    <cellStyle name="Migliaia 56 3 2" xfId="1466"/>
    <cellStyle name="Migliaia 56 3 2 2" xfId="1467"/>
    <cellStyle name="Migliaia 56 3 3" xfId="1468"/>
    <cellStyle name="Migliaia 56 4" xfId="1469"/>
    <cellStyle name="Migliaia 56 4 2" xfId="1470"/>
    <cellStyle name="Migliaia 56 5" xfId="1471"/>
    <cellStyle name="Migliaia 56 5 2" xfId="1472"/>
    <cellStyle name="Migliaia 56 6" xfId="1473"/>
    <cellStyle name="Migliaia 57" xfId="1474"/>
    <cellStyle name="Migliaia 57 2" xfId="1475"/>
    <cellStyle name="Migliaia 57 2 2" xfId="1476"/>
    <cellStyle name="Migliaia 57 3" xfId="1477"/>
    <cellStyle name="Migliaia 57 3 2" xfId="1478"/>
    <cellStyle name="Migliaia 57 3 2 2" xfId="1479"/>
    <cellStyle name="Migliaia 57 3 3" xfId="1480"/>
    <cellStyle name="Migliaia 57 4" xfId="1481"/>
    <cellStyle name="Migliaia 57 4 2" xfId="1482"/>
    <cellStyle name="Migliaia 57 5" xfId="1483"/>
    <cellStyle name="Migliaia 57 5 2" xfId="1484"/>
    <cellStyle name="Migliaia 57 6" xfId="1485"/>
    <cellStyle name="Migliaia 58" xfId="1486"/>
    <cellStyle name="Migliaia 58 2" xfId="1487"/>
    <cellStyle name="Migliaia 58 2 2" xfId="1488"/>
    <cellStyle name="Migliaia 58 3" xfId="1489"/>
    <cellStyle name="Migliaia 58 3 2" xfId="1490"/>
    <cellStyle name="Migliaia 58 3 2 2" xfId="1491"/>
    <cellStyle name="Migliaia 58 3 3" xfId="1492"/>
    <cellStyle name="Migliaia 58 4" xfId="1493"/>
    <cellStyle name="Migliaia 58 4 2" xfId="1494"/>
    <cellStyle name="Migliaia 58 5" xfId="1495"/>
    <cellStyle name="Migliaia 58 5 2" xfId="1496"/>
    <cellStyle name="Migliaia 58 6" xfId="1497"/>
    <cellStyle name="Migliaia 59" xfId="1498"/>
    <cellStyle name="Migliaia 59 2" xfId="1499"/>
    <cellStyle name="Migliaia 59 2 2" xfId="1500"/>
    <cellStyle name="Migliaia 59 3" xfId="1501"/>
    <cellStyle name="Migliaia 59 3 2" xfId="1502"/>
    <cellStyle name="Migliaia 59 3 2 2" xfId="1503"/>
    <cellStyle name="Migliaia 59 3 3" xfId="1504"/>
    <cellStyle name="Migliaia 59 4" xfId="1505"/>
    <cellStyle name="Migliaia 59 4 2" xfId="1506"/>
    <cellStyle name="Migliaia 59 5" xfId="1507"/>
    <cellStyle name="Migliaia 59 5 2" xfId="1508"/>
    <cellStyle name="Migliaia 59 6" xfId="1509"/>
    <cellStyle name="Migliaia 6" xfId="1510"/>
    <cellStyle name="Migliaia 6 10" xfId="1511"/>
    <cellStyle name="Migliaia 6 10 2" xfId="1512"/>
    <cellStyle name="Migliaia 6 2" xfId="1513"/>
    <cellStyle name="Migliaia 6 2 2" xfId="1514"/>
    <cellStyle name="Migliaia 6 2 3" xfId="1515"/>
    <cellStyle name="Migliaia 6 2 3 2" xfId="1516"/>
    <cellStyle name="Migliaia 6 2 4" xfId="1517"/>
    <cellStyle name="Migliaia 6 2 4 2" xfId="1518"/>
    <cellStyle name="Migliaia 6 2 5" xfId="1519"/>
    <cellStyle name="Migliaia 6 2 5 2" xfId="1520"/>
    <cellStyle name="Migliaia 6 2 5 2 2" xfId="1521"/>
    <cellStyle name="Migliaia 6 2 5 3" xfId="1522"/>
    <cellStyle name="Migliaia 6 3" xfId="1523"/>
    <cellStyle name="Migliaia 6 4" xfId="1524"/>
    <cellStyle name="Migliaia 6 5" xfId="1525"/>
    <cellStyle name="Migliaia 6 5 2" xfId="1526"/>
    <cellStyle name="Migliaia 6 5 2 2" xfId="1527"/>
    <cellStyle name="Migliaia 6 5 2 2 2" xfId="1528"/>
    <cellStyle name="Migliaia 6 5 2 3" xfId="1529"/>
    <cellStyle name="Migliaia 6 5 3" xfId="1530"/>
    <cellStyle name="Migliaia 6 5 3 2" xfId="1531"/>
    <cellStyle name="Migliaia 6 5 4" xfId="1532"/>
    <cellStyle name="Migliaia 6 5 4 2" xfId="1533"/>
    <cellStyle name="Migliaia 6 5 5" xfId="1534"/>
    <cellStyle name="Migliaia 6 6" xfId="1535"/>
    <cellStyle name="Migliaia 6 6 2" xfId="1536"/>
    <cellStyle name="Migliaia 6 7" xfId="1537"/>
    <cellStyle name="Migliaia 6 8" xfId="1538"/>
    <cellStyle name="Migliaia 6 9" xfId="1539"/>
    <cellStyle name="Migliaia 6 9 2" xfId="1540"/>
    <cellStyle name="Migliaia 60" xfId="1541"/>
    <cellStyle name="Migliaia 60 2" xfId="1542"/>
    <cellStyle name="Migliaia 60 2 2" xfId="1543"/>
    <cellStyle name="Migliaia 60 3" xfId="1544"/>
    <cellStyle name="Migliaia 60 3 2" xfId="1545"/>
    <cellStyle name="Migliaia 60 3 2 2" xfId="1546"/>
    <cellStyle name="Migliaia 60 3 3" xfId="1547"/>
    <cellStyle name="Migliaia 60 4" xfId="1548"/>
    <cellStyle name="Migliaia 60 4 2" xfId="1549"/>
    <cellStyle name="Migliaia 60 5" xfId="1550"/>
    <cellStyle name="Migliaia 60 5 2" xfId="1551"/>
    <cellStyle name="Migliaia 60 6" xfId="1552"/>
    <cellStyle name="Migliaia 61" xfId="1553"/>
    <cellStyle name="Migliaia 61 2" xfId="1554"/>
    <cellStyle name="Migliaia 61 2 2" xfId="1555"/>
    <cellStyle name="Migliaia 61 3" xfId="1556"/>
    <cellStyle name="Migliaia 61 3 2" xfId="1557"/>
    <cellStyle name="Migliaia 61 3 2 2" xfId="1558"/>
    <cellStyle name="Migliaia 61 3 3" xfId="1559"/>
    <cellStyle name="Migliaia 61 4" xfId="1560"/>
    <cellStyle name="Migliaia 61 4 2" xfId="1561"/>
    <cellStyle name="Migliaia 61 5" xfId="1562"/>
    <cellStyle name="Migliaia 61 5 2" xfId="1563"/>
    <cellStyle name="Migliaia 61 6" xfId="1564"/>
    <cellStyle name="Migliaia 62" xfId="1565"/>
    <cellStyle name="Migliaia 62 2" xfId="1566"/>
    <cellStyle name="Migliaia 62 2 2" xfId="1567"/>
    <cellStyle name="Migliaia 62 3" xfId="1568"/>
    <cellStyle name="Migliaia 62 3 2" xfId="1569"/>
    <cellStyle name="Migliaia 62 3 2 2" xfId="1570"/>
    <cellStyle name="Migliaia 62 3 3" xfId="1571"/>
    <cellStyle name="Migliaia 62 4" xfId="1572"/>
    <cellStyle name="Migliaia 62 4 2" xfId="1573"/>
    <cellStyle name="Migliaia 62 5" xfId="1574"/>
    <cellStyle name="Migliaia 62 5 2" xfId="1575"/>
    <cellStyle name="Migliaia 62 6" xfId="1576"/>
    <cellStyle name="Migliaia 63" xfId="1577"/>
    <cellStyle name="Migliaia 63 2" xfId="1578"/>
    <cellStyle name="Migliaia 63 2 2" xfId="1579"/>
    <cellStyle name="Migliaia 63 3" xfId="1580"/>
    <cellStyle name="Migliaia 63 3 2" xfId="1581"/>
    <cellStyle name="Migliaia 63 3 2 2" xfId="1582"/>
    <cellStyle name="Migliaia 63 3 3" xfId="1583"/>
    <cellStyle name="Migliaia 63 4" xfId="1584"/>
    <cellStyle name="Migliaia 63 4 2" xfId="1585"/>
    <cellStyle name="Migliaia 63 5" xfId="1586"/>
    <cellStyle name="Migliaia 63 5 2" xfId="1587"/>
    <cellStyle name="Migliaia 63 6" xfId="1588"/>
    <cellStyle name="Migliaia 64" xfId="1589"/>
    <cellStyle name="Migliaia 64 2" xfId="1590"/>
    <cellStyle name="Migliaia 64 2 2" xfId="1591"/>
    <cellStyle name="Migliaia 64 3" xfId="1592"/>
    <cellStyle name="Migliaia 64 3 2" xfId="1593"/>
    <cellStyle name="Migliaia 64 3 2 2" xfId="1594"/>
    <cellStyle name="Migliaia 64 3 3" xfId="1595"/>
    <cellStyle name="Migliaia 64 4" xfId="1596"/>
    <cellStyle name="Migliaia 64 4 2" xfId="1597"/>
    <cellStyle name="Migliaia 64 5" xfId="1598"/>
    <cellStyle name="Migliaia 64 5 2" xfId="1599"/>
    <cellStyle name="Migliaia 64 6" xfId="1600"/>
    <cellStyle name="Migliaia 65" xfId="1601"/>
    <cellStyle name="Migliaia 65 2" xfId="1602"/>
    <cellStyle name="Migliaia 65 2 2" xfId="1603"/>
    <cellStyle name="Migliaia 65 3" xfId="1604"/>
    <cellStyle name="Migliaia 65 3 2" xfId="1605"/>
    <cellStyle name="Migliaia 65 3 2 2" xfId="1606"/>
    <cellStyle name="Migliaia 65 3 3" xfId="1607"/>
    <cellStyle name="Migliaia 65 4" xfId="1608"/>
    <cellStyle name="Migliaia 65 4 2" xfId="1609"/>
    <cellStyle name="Migliaia 65 5" xfId="1610"/>
    <cellStyle name="Migliaia 65 5 2" xfId="1611"/>
    <cellStyle name="Migliaia 65 6" xfId="1612"/>
    <cellStyle name="Migliaia 66" xfId="1613"/>
    <cellStyle name="Migliaia 66 2" xfId="1614"/>
    <cellStyle name="Migliaia 66 2 2" xfId="1615"/>
    <cellStyle name="Migliaia 66 3" xfId="1616"/>
    <cellStyle name="Migliaia 66 3 2" xfId="1617"/>
    <cellStyle name="Migliaia 66 3 2 2" xfId="1618"/>
    <cellStyle name="Migliaia 66 3 3" xfId="1619"/>
    <cellStyle name="Migliaia 66 4" xfId="1620"/>
    <cellStyle name="Migliaia 66 4 2" xfId="1621"/>
    <cellStyle name="Migliaia 66 5" xfId="1622"/>
    <cellStyle name="Migliaia 66 5 2" xfId="1623"/>
    <cellStyle name="Migliaia 66 6" xfId="1624"/>
    <cellStyle name="Migliaia 67" xfId="1625"/>
    <cellStyle name="Migliaia 67 2" xfId="1626"/>
    <cellStyle name="Migliaia 67 2 2" xfId="1627"/>
    <cellStyle name="Migliaia 68" xfId="1628"/>
    <cellStyle name="Migliaia 68 2" xfId="1629"/>
    <cellStyle name="Migliaia 68 2 2" xfId="1630"/>
    <cellStyle name="Migliaia 68 3" xfId="1631"/>
    <cellStyle name="Migliaia 68 3 2" xfId="1632"/>
    <cellStyle name="Migliaia 68 3 2 2" xfId="1633"/>
    <cellStyle name="Migliaia 68 3 3" xfId="1634"/>
    <cellStyle name="Migliaia 68 4" xfId="1635"/>
    <cellStyle name="Migliaia 68 4 2" xfId="1636"/>
    <cellStyle name="Migliaia 68 5" xfId="1637"/>
    <cellStyle name="Migliaia 69" xfId="1638"/>
    <cellStyle name="Migliaia 69 2" xfId="1639"/>
    <cellStyle name="Migliaia 69 2 2" xfId="1640"/>
    <cellStyle name="Migliaia 69 3" xfId="1641"/>
    <cellStyle name="Migliaia 69 3 2" xfId="1642"/>
    <cellStyle name="Migliaia 69 3 2 2" xfId="1643"/>
    <cellStyle name="Migliaia 69 3 3" xfId="1644"/>
    <cellStyle name="Migliaia 69 4" xfId="1645"/>
    <cellStyle name="Migliaia 69 4 2" xfId="1646"/>
    <cellStyle name="Migliaia 69 5" xfId="1647"/>
    <cellStyle name="Migliaia 7" xfId="1648"/>
    <cellStyle name="Migliaia 7 2" xfId="1649"/>
    <cellStyle name="Migliaia 7 2 2" xfId="1650"/>
    <cellStyle name="Migliaia 7 2 2 2" xfId="1651"/>
    <cellStyle name="Migliaia 7 2 2 2 2" xfId="1652"/>
    <cellStyle name="Migliaia 7 2 2 2 2 2" xfId="1653"/>
    <cellStyle name="Migliaia 7 2 2 2 3" xfId="1654"/>
    <cellStyle name="Migliaia 7 2 2 3" xfId="1655"/>
    <cellStyle name="Migliaia 7 2 2 3 2" xfId="1656"/>
    <cellStyle name="Migliaia 7 2 2 4" xfId="1657"/>
    <cellStyle name="Migliaia 7 2 2 4 2" xfId="1658"/>
    <cellStyle name="Migliaia 7 2 2 5" xfId="1659"/>
    <cellStyle name="Migliaia 7 2 3" xfId="1660"/>
    <cellStyle name="Migliaia 7 2 3 2" xfId="1661"/>
    <cellStyle name="Migliaia 7 2 4" xfId="1662"/>
    <cellStyle name="Migliaia 7 2 4 2" xfId="1663"/>
    <cellStyle name="Migliaia 7 2 4 2 2" xfId="1664"/>
    <cellStyle name="Migliaia 7 2 4 3" xfId="1665"/>
    <cellStyle name="Migliaia 7 2 5" xfId="1666"/>
    <cellStyle name="Migliaia 7 2 5 2" xfId="1667"/>
    <cellStyle name="Migliaia 7 2 5 2 2" xfId="1668"/>
    <cellStyle name="Migliaia 7 2 5 3" xfId="1669"/>
    <cellStyle name="Migliaia 7 2 6" xfId="1670"/>
    <cellStyle name="Migliaia 7 3" xfId="1671"/>
    <cellStyle name="Migliaia 7 3 2" xfId="1672"/>
    <cellStyle name="Migliaia 7 4" xfId="1673"/>
    <cellStyle name="Migliaia 7 5" xfId="1674"/>
    <cellStyle name="Migliaia 7 6" xfId="1675"/>
    <cellStyle name="Migliaia 7 6 2" xfId="1676"/>
    <cellStyle name="Migliaia 7 7" xfId="1677"/>
    <cellStyle name="Migliaia 7 7 2" xfId="1678"/>
    <cellStyle name="Migliaia 70" xfId="1679"/>
    <cellStyle name="Migliaia 70 2" xfId="1680"/>
    <cellStyle name="Migliaia 70 2 2" xfId="1681"/>
    <cellStyle name="Migliaia 70 3" xfId="1682"/>
    <cellStyle name="Migliaia 70 3 2" xfId="1683"/>
    <cellStyle name="Migliaia 70 3 2 2" xfId="1684"/>
    <cellStyle name="Migliaia 70 3 3" xfId="1685"/>
    <cellStyle name="Migliaia 70 4" xfId="1686"/>
    <cellStyle name="Migliaia 70 4 2" xfId="1687"/>
    <cellStyle name="Migliaia 70 5" xfId="1688"/>
    <cellStyle name="Migliaia 71" xfId="1689"/>
    <cellStyle name="Migliaia 71 2" xfId="1690"/>
    <cellStyle name="Migliaia 71 2 2" xfId="1691"/>
    <cellStyle name="Migliaia 71 3" xfId="1692"/>
    <cellStyle name="Migliaia 71 3 2" xfId="1693"/>
    <cellStyle name="Migliaia 71 3 2 2" xfId="1694"/>
    <cellStyle name="Migliaia 71 3 3" xfId="1695"/>
    <cellStyle name="Migliaia 71 4" xfId="1696"/>
    <cellStyle name="Migliaia 71 4 2" xfId="1697"/>
    <cellStyle name="Migliaia 71 5" xfId="1698"/>
    <cellStyle name="Migliaia 72" xfId="1699"/>
    <cellStyle name="Migliaia 72 2" xfId="1700"/>
    <cellStyle name="Migliaia 72 2 2" xfId="1701"/>
    <cellStyle name="Migliaia 72 3" xfId="1702"/>
    <cellStyle name="Migliaia 72 3 2" xfId="1703"/>
    <cellStyle name="Migliaia 72 3 2 2" xfId="1704"/>
    <cellStyle name="Migliaia 72 3 3" xfId="1705"/>
    <cellStyle name="Migliaia 72 4" xfId="1706"/>
    <cellStyle name="Migliaia 72 4 2" xfId="1707"/>
    <cellStyle name="Migliaia 72 5" xfId="1708"/>
    <cellStyle name="Migliaia 73" xfId="1709"/>
    <cellStyle name="Migliaia 73 2" xfId="1710"/>
    <cellStyle name="Migliaia 73 2 2" xfId="1711"/>
    <cellStyle name="Migliaia 73 3" xfId="1712"/>
    <cellStyle name="Migliaia 73 3 2" xfId="1713"/>
    <cellStyle name="Migliaia 73 3 2 2" xfId="1714"/>
    <cellStyle name="Migliaia 73 3 3" xfId="1715"/>
    <cellStyle name="Migliaia 73 4" xfId="1716"/>
    <cellStyle name="Migliaia 73 4 2" xfId="1717"/>
    <cellStyle name="Migliaia 73 5" xfId="1718"/>
    <cellStyle name="Migliaia 74" xfId="1719"/>
    <cellStyle name="Migliaia 74 2" xfId="1720"/>
    <cellStyle name="Migliaia 74 2 2" xfId="1721"/>
    <cellStyle name="Migliaia 74 3" xfId="1722"/>
    <cellStyle name="Migliaia 74 3 2" xfId="1723"/>
    <cellStyle name="Migliaia 74 3 2 2" xfId="1724"/>
    <cellStyle name="Migliaia 74 3 3" xfId="1725"/>
    <cellStyle name="Migliaia 74 4" xfId="1726"/>
    <cellStyle name="Migliaia 74 4 2" xfId="1727"/>
    <cellStyle name="Migliaia 74 5" xfId="1728"/>
    <cellStyle name="Migliaia 75" xfId="1729"/>
    <cellStyle name="Migliaia 75 2" xfId="1730"/>
    <cellStyle name="Migliaia 75 2 2" xfId="1731"/>
    <cellStyle name="Migliaia 75 3" xfId="1732"/>
    <cellStyle name="Migliaia 75 3 2" xfId="1733"/>
    <cellStyle name="Migliaia 75 3 2 2" xfId="1734"/>
    <cellStyle name="Migliaia 75 3 3" xfId="1735"/>
    <cellStyle name="Migliaia 75 4" xfId="1736"/>
    <cellStyle name="Migliaia 75 4 2" xfId="1737"/>
    <cellStyle name="Migliaia 75 5" xfId="1738"/>
    <cellStyle name="Migliaia 76" xfId="1739"/>
    <cellStyle name="Migliaia 76 2" xfId="1740"/>
    <cellStyle name="Migliaia 76 2 2" xfId="1741"/>
    <cellStyle name="Migliaia 76 3" xfId="1742"/>
    <cellStyle name="Migliaia 76 3 2" xfId="1743"/>
    <cellStyle name="Migliaia 76 3 2 2" xfId="1744"/>
    <cellStyle name="Migliaia 76 3 3" xfId="1745"/>
    <cellStyle name="Migliaia 76 4" xfId="1746"/>
    <cellStyle name="Migliaia 76 4 2" xfId="1747"/>
    <cellStyle name="Migliaia 76 5" xfId="1748"/>
    <cellStyle name="Migliaia 77" xfId="1749"/>
    <cellStyle name="Migliaia 77 2" xfId="1750"/>
    <cellStyle name="Migliaia 77 2 2" xfId="1751"/>
    <cellStyle name="Migliaia 77 3" xfId="1752"/>
    <cellStyle name="Migliaia 77 3 2" xfId="1753"/>
    <cellStyle name="Migliaia 77 3 2 2" xfId="1754"/>
    <cellStyle name="Migliaia 77 3 3" xfId="1755"/>
    <cellStyle name="Migliaia 77 4" xfId="1756"/>
    <cellStyle name="Migliaia 77 4 2" xfId="1757"/>
    <cellStyle name="Migliaia 77 5" xfId="1758"/>
    <cellStyle name="Migliaia 78" xfId="1759"/>
    <cellStyle name="Migliaia 78 2" xfId="1760"/>
    <cellStyle name="Migliaia 78 2 2" xfId="1761"/>
    <cellStyle name="Migliaia 78 3" xfId="1762"/>
    <cellStyle name="Migliaia 78 3 2" xfId="1763"/>
    <cellStyle name="Migliaia 78 3 2 2" xfId="1764"/>
    <cellStyle name="Migliaia 78 3 3" xfId="1765"/>
    <cellStyle name="Migliaia 78 4" xfId="1766"/>
    <cellStyle name="Migliaia 78 4 2" xfId="1767"/>
    <cellStyle name="Migliaia 78 5" xfId="1768"/>
    <cellStyle name="Migliaia 79" xfId="1769"/>
    <cellStyle name="Migliaia 79 2" xfId="1770"/>
    <cellStyle name="Migliaia 8" xfId="1771"/>
    <cellStyle name="Migliaia 8 2" xfId="1772"/>
    <cellStyle name="Migliaia 8 2 2" xfId="1773"/>
    <cellStyle name="Migliaia 8 2 2 2" xfId="1774"/>
    <cellStyle name="Migliaia 8 2 2 2 2" xfId="1775"/>
    <cellStyle name="Migliaia 8 2 2 3" xfId="1776"/>
    <cellStyle name="Migliaia 8 2 3" xfId="1777"/>
    <cellStyle name="Migliaia 8 2 3 2" xfId="1778"/>
    <cellStyle name="Migliaia 8 2 3 2 2" xfId="1779"/>
    <cellStyle name="Migliaia 8 2 3 3" xfId="1780"/>
    <cellStyle name="Migliaia 8 2 4" xfId="1781"/>
    <cellStyle name="Migliaia 8 2 4 2" xfId="1782"/>
    <cellStyle name="Migliaia 8 2 5" xfId="1783"/>
    <cellStyle name="Migliaia 8 3" xfId="1784"/>
    <cellStyle name="Migliaia 8 3 2" xfId="1785"/>
    <cellStyle name="Migliaia 8 4" xfId="1786"/>
    <cellStyle name="Migliaia 8 4 2" xfId="1787"/>
    <cellStyle name="Migliaia 80" xfId="1788"/>
    <cellStyle name="Migliaia 80 2" xfId="1789"/>
    <cellStyle name="Migliaia 81" xfId="1790"/>
    <cellStyle name="Migliaia 81 2" xfId="1791"/>
    <cellStyle name="Migliaia 82" xfId="1792"/>
    <cellStyle name="Migliaia 82 2" xfId="1793"/>
    <cellStyle name="Migliaia 83" xfId="1794"/>
    <cellStyle name="Migliaia 83 2" xfId="1795"/>
    <cellStyle name="Migliaia 84" xfId="1796"/>
    <cellStyle name="Migliaia 84 2" xfId="1797"/>
    <cellStyle name="Migliaia 85" xfId="1798"/>
    <cellStyle name="Migliaia 85 2" xfId="1799"/>
    <cellStyle name="Migliaia 86" xfId="1800"/>
    <cellStyle name="Migliaia 86 2" xfId="1801"/>
    <cellStyle name="Migliaia 87" xfId="1802"/>
    <cellStyle name="Migliaia 87 2" xfId="1803"/>
    <cellStyle name="Migliaia 88" xfId="1804"/>
    <cellStyle name="Migliaia 88 2" xfId="1805"/>
    <cellStyle name="Migliaia 89" xfId="1806"/>
    <cellStyle name="Migliaia 89 2" xfId="1807"/>
    <cellStyle name="Migliaia 9" xfId="1808"/>
    <cellStyle name="Migliaia 9 2" xfId="1809"/>
    <cellStyle name="Migliaia 9 2 2" xfId="1810"/>
    <cellStyle name="Migliaia 9 2 2 2" xfId="1811"/>
    <cellStyle name="Migliaia 9 2 2 2 2" xfId="1812"/>
    <cellStyle name="Migliaia 9 2 2 3" xfId="1813"/>
    <cellStyle name="Migliaia 9 2 3" xfId="1814"/>
    <cellStyle name="Migliaia 9 2 3 2" xfId="1815"/>
    <cellStyle name="Migliaia 9 2 4" xfId="1816"/>
    <cellStyle name="Migliaia 9 3" xfId="1817"/>
    <cellStyle name="Migliaia 9 3 2" xfId="1818"/>
    <cellStyle name="Migliaia 9 3 2 2" xfId="1819"/>
    <cellStyle name="Migliaia 9 3 3" xfId="1820"/>
    <cellStyle name="Migliaia 9 4" xfId="1821"/>
    <cellStyle name="Migliaia 9 4 2" xfId="1822"/>
    <cellStyle name="Migliaia 90" xfId="1823"/>
    <cellStyle name="Migliaia 90 2" xfId="1824"/>
    <cellStyle name="Migliaia 91" xfId="1825"/>
    <cellStyle name="Migliaia 91 2" xfId="1826"/>
    <cellStyle name="Migliaia 92" xfId="1827"/>
    <cellStyle name="Migliaia 92 2" xfId="1828"/>
    <cellStyle name="Migliaia 93" xfId="1829"/>
    <cellStyle name="Migliaia 93 2" xfId="1830"/>
    <cellStyle name="Migliaia 94" xfId="1831"/>
    <cellStyle name="Migliaia 94 2" xfId="1832"/>
    <cellStyle name="Migliaia 95" xfId="1833"/>
    <cellStyle name="Migliaia 95 2" xfId="1834"/>
    <cellStyle name="Migliaia 96" xfId="1835"/>
    <cellStyle name="Migliaia 96 2" xfId="1836"/>
    <cellStyle name="Migliaia 97" xfId="1837"/>
    <cellStyle name="Migliaia 97 2" xfId="1838"/>
    <cellStyle name="Migliaia 98" xfId="1839"/>
    <cellStyle name="Migliaia 98 2" xfId="1840"/>
    <cellStyle name="Migliaia 99" xfId="1841"/>
    <cellStyle name="Migliaia 99 2" xfId="1842"/>
    <cellStyle name="Migliaia_Mattone CE_Budget 2008 (v. 0.5 del 12.02.2008)" xfId="2177"/>
    <cellStyle name="Neutrale 2" xfId="1843"/>
    <cellStyle name="Normal 2" xfId="1844"/>
    <cellStyle name="Normal 2 2" xfId="1845"/>
    <cellStyle name="Normal 3" xfId="1846"/>
    <cellStyle name="Normal_Sheet1" xfId="1847"/>
    <cellStyle name="Normal_Sheet1 2" xfId="5"/>
    <cellStyle name="Normale" xfId="0" builtinId="0"/>
    <cellStyle name="Normale 10" xfId="1848"/>
    <cellStyle name="Normale 11" xfId="1849"/>
    <cellStyle name="Normale 11 2" xfId="1850"/>
    <cellStyle name="Normale 12" xfId="1851"/>
    <cellStyle name="Normale 12 2" xfId="1852"/>
    <cellStyle name="Normale 2" xfId="1853"/>
    <cellStyle name="Normale 2 2" xfId="1854"/>
    <cellStyle name="Normale 2 2 2" xfId="1855"/>
    <cellStyle name="Normale 2 2 2 2" xfId="1856"/>
    <cellStyle name="Normale 2 2 2 2 2" xfId="1857"/>
    <cellStyle name="Normale 2 2 2 2 2 2" xfId="1858"/>
    <cellStyle name="Normale 2 2 2 2 3" xfId="1859"/>
    <cellStyle name="Normale 2 2 2 2 3 2" xfId="1860"/>
    <cellStyle name="Normale 2 2 2 2 4" xfId="1861"/>
    <cellStyle name="Normale 2 2 2 2 5" xfId="1862"/>
    <cellStyle name="Normale 2 2 2 3" xfId="1863"/>
    <cellStyle name="Normale 2 2 2 3 2" xfId="1864"/>
    <cellStyle name="Normale 2 2 2 4" xfId="1865"/>
    <cellStyle name="Normale 2 2 3" xfId="1866"/>
    <cellStyle name="Normale 2 2 3 2" xfId="1867"/>
    <cellStyle name="Normale 2 2 3 2 2" xfId="1868"/>
    <cellStyle name="Normale 2 2 3 2 2 2" xfId="1869"/>
    <cellStyle name="Normale 2 2 3 2 3" xfId="1870"/>
    <cellStyle name="Normale 2 2 3 2 4" xfId="1871"/>
    <cellStyle name="Normale 2 2 3 3" xfId="1872"/>
    <cellStyle name="Normale 2 2 3 4" xfId="1873"/>
    <cellStyle name="Normale 2 2 3 4 2" xfId="1874"/>
    <cellStyle name="Normale 2 2 3 5" xfId="1875"/>
    <cellStyle name="Normale 2 2 4" xfId="1876"/>
    <cellStyle name="Normale 2 2 4 2" xfId="1877"/>
    <cellStyle name="Normale 2 2 4 2 2" xfId="1878"/>
    <cellStyle name="Normale 2 2 5" xfId="1879"/>
    <cellStyle name="Normale 2 2 5 2" xfId="1880"/>
    <cellStyle name="Normale 2 2 5 2 2" xfId="1881"/>
    <cellStyle name="Normale 2 2 5 3" xfId="1882"/>
    <cellStyle name="Normale 2 2 6" xfId="1883"/>
    <cellStyle name="Normale 2 2 6 2" xfId="1884"/>
    <cellStyle name="Normale 2 2 6 2 2" xfId="1885"/>
    <cellStyle name="Normale 2 2 6 3" xfId="1886"/>
    <cellStyle name="Normale 2 2 7" xfId="1887"/>
    <cellStyle name="Normale 2 2 7 2" xfId="1888"/>
    <cellStyle name="Normale 2 2 8" xfId="1889"/>
    <cellStyle name="Normale 2 2_118_AO_Bilancio_2011 - 951" xfId="1890"/>
    <cellStyle name="Normale 2 3" xfId="1891"/>
    <cellStyle name="Normale 2_118_AO_Bilancio_2011 - 951" xfId="1892"/>
    <cellStyle name="Normale 3" xfId="1893"/>
    <cellStyle name="Normale 3 2" xfId="1894"/>
    <cellStyle name="Normale 3 2 2" xfId="1895"/>
    <cellStyle name="Normale 3 3" xfId="1896"/>
    <cellStyle name="Normale 3 3 2" xfId="1897"/>
    <cellStyle name="Normale 3 4" xfId="1898"/>
    <cellStyle name="Normale 3_118_AO_Bilancio_2011 - 951" xfId="1899"/>
    <cellStyle name="Normale 4" xfId="3"/>
    <cellStyle name="Normale 4 2" xfId="1900"/>
    <cellStyle name="Normale 4 2 2" xfId="1901"/>
    <cellStyle name="Normale 4 3" xfId="1902"/>
    <cellStyle name="Normale 4_conto_economico_anno 2012_Generale" xfId="1903"/>
    <cellStyle name="Normale 5" xfId="1904"/>
    <cellStyle name="Normale 5 2" xfId="1905"/>
    <cellStyle name="Normale 5 2 2" xfId="1906"/>
    <cellStyle name="Normale 5 2 3" xfId="1907"/>
    <cellStyle name="Normale 5 2 4" xfId="1908"/>
    <cellStyle name="Normale 5 2 4 2" xfId="1909"/>
    <cellStyle name="Normale 5 2 5" xfId="1910"/>
    <cellStyle name="Normale 5 3" xfId="1911"/>
    <cellStyle name="Normale 5 3 2" xfId="1912"/>
    <cellStyle name="Normale 5 4" xfId="1913"/>
    <cellStyle name="Normale 5 4 2" xfId="1914"/>
    <cellStyle name="Normale 5 5" xfId="1915"/>
    <cellStyle name="Normale 5 6" xfId="1916"/>
    <cellStyle name="Normale 5 7" xfId="1917"/>
    <cellStyle name="Normale 5 8" xfId="1918"/>
    <cellStyle name="Normale 5 9" xfId="1919"/>
    <cellStyle name="Normale 6" xfId="1920"/>
    <cellStyle name="Normale 6 2" xfId="1921"/>
    <cellStyle name="Normale 6 2 2" xfId="1922"/>
    <cellStyle name="Normale 6 2 2 2" xfId="1923"/>
    <cellStyle name="Normale 6 2 3" xfId="1924"/>
    <cellStyle name="Normale 6 3" xfId="1925"/>
    <cellStyle name="Normale 6 4" xfId="1926"/>
    <cellStyle name="Normale 6 4 2" xfId="1927"/>
    <cellStyle name="Normale 6 5" xfId="1928"/>
    <cellStyle name="Normale 6 5 2" xfId="1929"/>
    <cellStyle name="Normale 6 6" xfId="1930"/>
    <cellStyle name="Normale 6 7" xfId="1931"/>
    <cellStyle name="Normale 7" xfId="1932"/>
    <cellStyle name="Normale 7 2" xfId="1933"/>
    <cellStyle name="Normale 7 2 2" xfId="1934"/>
    <cellStyle name="Normale 7 3" xfId="1935"/>
    <cellStyle name="Normale 8" xfId="1936"/>
    <cellStyle name="Normale 8 2" xfId="1937"/>
    <cellStyle name="Normale 8 3" xfId="1938"/>
    <cellStyle name="Normale 8 3 2" xfId="1939"/>
    <cellStyle name="Normale 8 4" xfId="1940"/>
    <cellStyle name="Normale 9" xfId="1941"/>
    <cellStyle name="Normale_Mattone CE_Budget 2008 (v. 0.5 del 12.02.2008) 2" xfId="2"/>
    <cellStyle name="Nota 2" xfId="1942"/>
    <cellStyle name="Nota 2 2" xfId="1943"/>
    <cellStyle name="Nota 2 2 2" xfId="1944"/>
    <cellStyle name="Nota 2 2 2 2" xfId="1945"/>
    <cellStyle name="Nota 2 2 3" xfId="1946"/>
    <cellStyle name="Nota 2 2 3 2" xfId="1947"/>
    <cellStyle name="Nota 2 2 4" xfId="1948"/>
    <cellStyle name="Nota 2 3" xfId="1949"/>
    <cellStyle name="Output 2" xfId="1950"/>
    <cellStyle name="Output 2 2" xfId="1951"/>
    <cellStyle name="Percentuale 2" xfId="1952"/>
    <cellStyle name="Percentuale 2 10" xfId="1953"/>
    <cellStyle name="Percentuale 2 2" xfId="1954"/>
    <cellStyle name="Percentuale 2 2 2" xfId="1955"/>
    <cellStyle name="Percentuale 2 2 2 2" xfId="1956"/>
    <cellStyle name="Percentuale 2 2 2 2 2" xfId="1957"/>
    <cellStyle name="Percentuale 2 2 2 3" xfId="1958"/>
    <cellStyle name="Percentuale 2 2 2 3 2" xfId="1959"/>
    <cellStyle name="Percentuale 2 2 2 4" xfId="1960"/>
    <cellStyle name="Percentuale 2 2 3" xfId="1961"/>
    <cellStyle name="Percentuale 2 2 3 2" xfId="1962"/>
    <cellStyle name="Percentuale 2 2 3 3" xfId="1963"/>
    <cellStyle name="Percentuale 2 2 3 3 2" xfId="1964"/>
    <cellStyle name="Percentuale 2 2 4" xfId="1965"/>
    <cellStyle name="Percentuale 2 2 4 2" xfId="1966"/>
    <cellStyle name="Percentuale 2 2 4 2 2" xfId="1967"/>
    <cellStyle name="Percentuale 2 2 4 3" xfId="1968"/>
    <cellStyle name="Percentuale 2 2 4 3 2" xfId="1969"/>
    <cellStyle name="Percentuale 2 2 4 4" xfId="1970"/>
    <cellStyle name="Percentuale 2 2 5" xfId="1971"/>
    <cellStyle name="Percentuale 2 2 5 2" xfId="1972"/>
    <cellStyle name="Percentuale 2 2 6" xfId="1973"/>
    <cellStyle name="Percentuale 2 3" xfId="1974"/>
    <cellStyle name="Percentuale 2 3 2" xfId="1975"/>
    <cellStyle name="Percentuale 2 3 2 2" xfId="1976"/>
    <cellStyle name="Percentuale 2 3 2 2 2" xfId="1977"/>
    <cellStyle name="Percentuale 2 3 2 2 2 2" xfId="1978"/>
    <cellStyle name="Percentuale 2 3 2 2 3" xfId="1979"/>
    <cellStyle name="Percentuale 2 3 2 3" xfId="1980"/>
    <cellStyle name="Percentuale 2 3 2 3 2" xfId="1981"/>
    <cellStyle name="Percentuale 2 3 2 4" xfId="1982"/>
    <cellStyle name="Percentuale 2 3 2 4 2" xfId="1983"/>
    <cellStyle name="Percentuale 2 3 2 5" xfId="1984"/>
    <cellStyle name="Percentuale 2 3 2 5 2" xfId="1985"/>
    <cellStyle name="Percentuale 2 3 2 6" xfId="1986"/>
    <cellStyle name="Percentuale 2 3 3" xfId="1987"/>
    <cellStyle name="Percentuale 2 3 3 2" xfId="1988"/>
    <cellStyle name="Percentuale 2 3 3 2 2" xfId="1989"/>
    <cellStyle name="Percentuale 2 3 3 3" xfId="1990"/>
    <cellStyle name="Percentuale 2 3 3 3 2" xfId="1991"/>
    <cellStyle name="Percentuale 2 3 3 4" xfId="1992"/>
    <cellStyle name="Percentuale 2 3 3 4 2" xfId="1993"/>
    <cellStyle name="Percentuale 2 3 3 5" xfId="1994"/>
    <cellStyle name="Percentuale 2 3 4" xfId="1995"/>
    <cellStyle name="Percentuale 2 3 5" xfId="1996"/>
    <cellStyle name="Percentuale 2 3 5 2" xfId="1997"/>
    <cellStyle name="Percentuale 2 3 6" xfId="1998"/>
    <cellStyle name="Percentuale 2 3 6 2" xfId="1999"/>
    <cellStyle name="Percentuale 2 3 7" xfId="2000"/>
    <cellStyle name="Percentuale 2 4" xfId="2001"/>
    <cellStyle name="Percentuale 2 4 2" xfId="2002"/>
    <cellStyle name="Percentuale 2 4 3" xfId="2003"/>
    <cellStyle name="Percentuale 2 4 4" xfId="2004"/>
    <cellStyle name="Percentuale 2 4 5" xfId="2005"/>
    <cellStyle name="Percentuale 2 4 5 2" xfId="2006"/>
    <cellStyle name="Percentuale 2 5" xfId="2007"/>
    <cellStyle name="Percentuale 2 5 2" xfId="2008"/>
    <cellStyle name="Percentuale 2 5 2 2" xfId="2009"/>
    <cellStyle name="Percentuale 2 5 2 2 2" xfId="2010"/>
    <cellStyle name="Percentuale 2 5 2 3" xfId="2011"/>
    <cellStyle name="Percentuale 2 5 3" xfId="2012"/>
    <cellStyle name="Percentuale 2 5 3 2" xfId="2013"/>
    <cellStyle name="Percentuale 2 5 4" xfId="2014"/>
    <cellStyle name="Percentuale 2 5 4 2" xfId="2015"/>
    <cellStyle name="Percentuale 2 5 5" xfId="2016"/>
    <cellStyle name="Percentuale 2 5 5 2" xfId="2017"/>
    <cellStyle name="Percentuale 2 5 6" xfId="2018"/>
    <cellStyle name="Percentuale 2 6" xfId="2019"/>
    <cellStyle name="Percentuale 2 6 2" xfId="2020"/>
    <cellStyle name="Percentuale 2 6 2 2" xfId="2021"/>
    <cellStyle name="Percentuale 2 6 3" xfId="2022"/>
    <cellStyle name="Percentuale 2 7" xfId="2023"/>
    <cellStyle name="Percentuale 2 8" xfId="2024"/>
    <cellStyle name="Percentuale 2 8 2" xfId="2025"/>
    <cellStyle name="Percentuale 2 9" xfId="2026"/>
    <cellStyle name="Percentuale 2 9 2" xfId="2027"/>
    <cellStyle name="Percentuale 3" xfId="2028"/>
    <cellStyle name="Percentuale 3 2" xfId="2029"/>
    <cellStyle name="Percentuale 3 2 2" xfId="2030"/>
    <cellStyle name="Percentuale 3 2 2 2" xfId="2031"/>
    <cellStyle name="Percentuale 3 2 3" xfId="2032"/>
    <cellStyle name="Percentuale 3 3" xfId="2033"/>
    <cellStyle name="Percentuale 3 3 2" xfId="2034"/>
    <cellStyle name="Percentuale 3 3 3" xfId="2035"/>
    <cellStyle name="Percentuale 3 3 3 2" xfId="2036"/>
    <cellStyle name="Percentuale 3 4" xfId="2037"/>
    <cellStyle name="Percentuale 3 4 2" xfId="2038"/>
    <cellStyle name="Percentuale 3 4 2 2" xfId="2039"/>
    <cellStyle name="Percentuale 3 4 3" xfId="2040"/>
    <cellStyle name="Percentuale 3 4 3 2" xfId="2041"/>
    <cellStyle name="Percentuale 3 4 4" xfId="2042"/>
    <cellStyle name="Percentuale 3 5" xfId="2043"/>
    <cellStyle name="Percentuale 3 5 2" xfId="2044"/>
    <cellStyle name="Percentuale 3 6" xfId="2045"/>
    <cellStyle name="Percentuale 4" xfId="2046"/>
    <cellStyle name="Percentuale 4 2" xfId="2047"/>
    <cellStyle name="Percentuale 4 2 2" xfId="2048"/>
    <cellStyle name="Percentuale 4 2 2 2" xfId="2049"/>
    <cellStyle name="Percentuale 4 2 3" xfId="2050"/>
    <cellStyle name="Percentuale 4 2 3 2" xfId="2051"/>
    <cellStyle name="Percentuale 4 2 4" xfId="2052"/>
    <cellStyle name="Percentuale 4 3" xfId="2053"/>
    <cellStyle name="Percentuale 4 3 2" xfId="2054"/>
    <cellStyle name="Percentuale 4 3 2 2" xfId="2055"/>
    <cellStyle name="Percentuale 4 3 3" xfId="2056"/>
    <cellStyle name="Percentuale 4 3 3 2" xfId="2057"/>
    <cellStyle name="Percentuale 4 3 4" xfId="2058"/>
    <cellStyle name="Percentuale 4 4" xfId="2059"/>
    <cellStyle name="Percentuale 4 4 2" xfId="2060"/>
    <cellStyle name="Percentuale 4 5" xfId="2061"/>
    <cellStyle name="Percentuale 5" xfId="2062"/>
    <cellStyle name="Percentuale 5 2" xfId="2063"/>
    <cellStyle name="Percentuale 5 2 2" xfId="2064"/>
    <cellStyle name="Percentuale 5 3" xfId="2065"/>
    <cellStyle name="Percentuale 6" xfId="2066"/>
    <cellStyle name="Risultato 1" xfId="2067"/>
    <cellStyle name="SAS FM Client calculated data cell (data entry table)" xfId="2068"/>
    <cellStyle name="SAS FM Client calculated data cell (data entry table) 2" xfId="2069"/>
    <cellStyle name="SAS FM Client calculated data cell (data entry table) 3" xfId="2070"/>
    <cellStyle name="SAS FM Client calculated data cell (data entry table) 3 2" xfId="2071"/>
    <cellStyle name="SAS FM Client calculated data cell (data entry table) 4" xfId="2072"/>
    <cellStyle name="SAS FM Client calculated data cell (read only table)" xfId="2073"/>
    <cellStyle name="SAS FM Client calculated data cell (read only table) 2" xfId="2074"/>
    <cellStyle name="SAS FM Client calculated data cell (read only table) 3" xfId="2075"/>
    <cellStyle name="SAS FM Client calculated data cell (read only table) 3 2" xfId="2076"/>
    <cellStyle name="SAS FM Client calculated data cell (read only table) 4" xfId="2077"/>
    <cellStyle name="SAS FM Column drillable header" xfId="2078"/>
    <cellStyle name="SAS FM Column drillable header 2" xfId="2079"/>
    <cellStyle name="SAS FM Column header" xfId="2080"/>
    <cellStyle name="SAS FM Column header 2" xfId="2081"/>
    <cellStyle name="SAS FM Drill path" xfId="2082"/>
    <cellStyle name="SAS FM Drill path 2" xfId="2083"/>
    <cellStyle name="SAS FM Invalid data cell" xfId="2084"/>
    <cellStyle name="SAS FM Invalid data cell 2" xfId="2085"/>
    <cellStyle name="SAS FM Invalid data cell 3" xfId="2086"/>
    <cellStyle name="SAS FM Invalid data cell 3 2" xfId="2087"/>
    <cellStyle name="SAS FM Invalid data cell 4" xfId="2088"/>
    <cellStyle name="SAS FM No query data cell" xfId="2089"/>
    <cellStyle name="SAS FM No query data cell 2" xfId="2090"/>
    <cellStyle name="SAS FM No query data cell 3" xfId="2091"/>
    <cellStyle name="SAS FM No query data cell 3 2" xfId="2092"/>
    <cellStyle name="SAS FM No query data cell 4" xfId="2093"/>
    <cellStyle name="SAS FM Protected member data cell" xfId="2094"/>
    <cellStyle name="SAS FM Protected member data cell 2" xfId="2095"/>
    <cellStyle name="SAS FM Protected member data cell 3" xfId="2096"/>
    <cellStyle name="SAS FM Protected member data cell 3 2" xfId="2097"/>
    <cellStyle name="SAS FM Protected member data cell 4" xfId="2098"/>
    <cellStyle name="SAS FM Read-only data cell (data entry table)" xfId="2099"/>
    <cellStyle name="SAS FM Read-only data cell (data entry table) 2" xfId="2100"/>
    <cellStyle name="SAS FM Read-only data cell (data entry table) 3" xfId="2101"/>
    <cellStyle name="SAS FM Read-only data cell (data entry table) 3 2" xfId="2102"/>
    <cellStyle name="SAS FM Read-only data cell (data entry table) 4" xfId="2103"/>
    <cellStyle name="SAS FM Read-only data cell (read-only table)" xfId="2104"/>
    <cellStyle name="SAS FM Read-only data cell (read-only table) 2" xfId="2105"/>
    <cellStyle name="SAS FM Read-only data cell (read-only table) 3" xfId="2106"/>
    <cellStyle name="SAS FM Read-only data cell (read-only table) 3 2" xfId="2107"/>
    <cellStyle name="SAS FM Read-only data cell (read-only table) 4" xfId="2108"/>
    <cellStyle name="SAS FM Row drillable header" xfId="2109"/>
    <cellStyle name="SAS FM Row drillable header 2" xfId="2110"/>
    <cellStyle name="SAS FM Row drillable header 2 2" xfId="2111"/>
    <cellStyle name="SAS FM Row drillable header 2 2 2" xfId="2112"/>
    <cellStyle name="SAS FM Row drillable header 3" xfId="2113"/>
    <cellStyle name="SAS FM Row drillable header 3 2" xfId="2114"/>
    <cellStyle name="SAS FM Row drillable header 3 3" xfId="2115"/>
    <cellStyle name="SAS FM Row drillable header 4" xfId="2116"/>
    <cellStyle name="SAS FM Row drillable header 4 2" xfId="2117"/>
    <cellStyle name="SAS FM Row drillable header 4 3" xfId="2118"/>
    <cellStyle name="SAS FM Row drillable header 4 4" xfId="2119"/>
    <cellStyle name="SAS FM Row drillable header 5" xfId="2120"/>
    <cellStyle name="SAS FM Row drillable header 6" xfId="2121"/>
    <cellStyle name="SAS FM Row header" xfId="2122"/>
    <cellStyle name="SAS FM Row header 2" xfId="2123"/>
    <cellStyle name="SAS FM Row header 2 2" xfId="2124"/>
    <cellStyle name="SAS FM Row header 2 2 2" xfId="2125"/>
    <cellStyle name="SAS FM Row header 3" xfId="2126"/>
    <cellStyle name="SAS FM Row header 4" xfId="2127"/>
    <cellStyle name="SAS FM Row header 4 2" xfId="2128"/>
    <cellStyle name="SAS FM Row header 4 3" xfId="2129"/>
    <cellStyle name="SAS FM Row header 5" xfId="2130"/>
    <cellStyle name="SAS FM Row header 5 2" xfId="2131"/>
    <cellStyle name="SAS FM Row header 5 3" xfId="2132"/>
    <cellStyle name="SAS FM Row header 6" xfId="2133"/>
    <cellStyle name="SAS FM Slicers" xfId="2134"/>
    <cellStyle name="SAS FM Slicers 2" xfId="2135"/>
    <cellStyle name="SAS FM Supplemented member data cell" xfId="2136"/>
    <cellStyle name="SAS FM Supplemented member data cell 2" xfId="2137"/>
    <cellStyle name="SAS FM Supplemented member data cell 3" xfId="2138"/>
    <cellStyle name="SAS FM Supplemented member data cell 3 2" xfId="2139"/>
    <cellStyle name="SAS FM Supplemented member data cell 4" xfId="2140"/>
    <cellStyle name="SAS FM Writeable data cell" xfId="2141"/>
    <cellStyle name="SAS FM Writeable data cell 2" xfId="2142"/>
    <cellStyle name="SAS FM Writeable data cell 3" xfId="2143"/>
    <cellStyle name="SAS FM Writeable data cell 3 2" xfId="2144"/>
    <cellStyle name="SAS FM Writeable data cell 4" xfId="2145"/>
    <cellStyle name="Testo avviso 2" xfId="2146"/>
    <cellStyle name="Testo descrittivo 2" xfId="2147"/>
    <cellStyle name="Testo descrittivo 2 2" xfId="2148"/>
    <cellStyle name="Titolo 1 2" xfId="2149"/>
    <cellStyle name="Titolo 1 2 2" xfId="2150"/>
    <cellStyle name="Titolo 2 2" xfId="2151"/>
    <cellStyle name="Titolo 2 2 2" xfId="2152"/>
    <cellStyle name="Titolo 3 2" xfId="2153"/>
    <cellStyle name="Titolo 3 2 2" xfId="2154"/>
    <cellStyle name="Titolo 4 2" xfId="2155"/>
    <cellStyle name="Titolo 4 2 2" xfId="2156"/>
    <cellStyle name="Titolo 5" xfId="2157"/>
    <cellStyle name="Titolo 5 2" xfId="2158"/>
    <cellStyle name="Titolo 5 2 2" xfId="2159"/>
    <cellStyle name="Titolo 6" xfId="2160"/>
    <cellStyle name="Totale 2" xfId="2161"/>
    <cellStyle name="Totale 2 2" xfId="2162"/>
    <cellStyle name="Valore non valido 2" xfId="2163"/>
    <cellStyle name="Valore tabella pivot" xfId="2164"/>
    <cellStyle name="Valore valido 2" xfId="2165"/>
    <cellStyle name="Valuta 2" xfId="2166"/>
    <cellStyle name="Valuta 3" xfId="2167"/>
    <cellStyle name="Valuta 3 2" xfId="2168"/>
    <cellStyle name="Valuta 3 2 2" xfId="2169"/>
    <cellStyle name="Valuta 3 2 2 2" xfId="2170"/>
    <cellStyle name="Valuta 3 2 3" xfId="2171"/>
    <cellStyle name="Valuta 3 3" xfId="2172"/>
    <cellStyle name="Valuta 3 3 2" xfId="2173"/>
    <cellStyle name="Valuta 3 4" xfId="2174"/>
    <cellStyle name="Valuta 3 4 2" xfId="2175"/>
    <cellStyle name="Valuta 3 5" xfId="217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ETTI/BILANCI_WEB/Download/Template/Modelli_Invio/2015/CONS/bilancio_di_esercizio_CONS_genera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S2016%20MODELLI_NEW/718_BES2016_%20bilancio_di_esercizio_20170505_1314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difica_SP"/>
      <sheetName val="Codifica_CE"/>
      <sheetName val="SP"/>
      <sheetName val="CE"/>
      <sheetName val="NI-Tot_SP"/>
      <sheetName val="NI-San_SP"/>
      <sheetName val="Dettaglio_SP_San"/>
      <sheetName val="NI-Assi_SP"/>
      <sheetName val="Dettaglio_SP_Assi"/>
      <sheetName val="NI-Soc_SP"/>
      <sheetName val="Dettaglio_SP_Soc"/>
      <sheetName val="NI-Ric_SP"/>
      <sheetName val="Dettaglio_SP_Ric"/>
      <sheetName val="NI-Tot_CE"/>
      <sheetName val="NI-San_CE"/>
      <sheetName val="Dettaglio_CE_San"/>
      <sheetName val="NI-Assi_CE"/>
      <sheetName val="Dettaglio_CE_Assi"/>
      <sheetName val="NI-Soc_CE"/>
      <sheetName val="Dettaglio_CE_Soc"/>
      <sheetName val="NI-Ric_CE"/>
      <sheetName val="Dettaglio_CE_Ric"/>
      <sheetName val="Ce-118"/>
      <sheetName val="Ce-Lp"/>
      <sheetName val="Prestazioni"/>
      <sheetName val="VincNI_SAN"/>
      <sheetName val="VincNI_ASSI"/>
      <sheetName val="VincNI_RIC"/>
      <sheetName val="UtilizziNI_SAN"/>
      <sheetName val="UtilizziNI_ASSI"/>
      <sheetName val="UtilizziNI_RIC"/>
      <sheetName val="NI-SAN_Accantonamenti"/>
      <sheetName val="NI-ASSI_Accantonamenti"/>
      <sheetName val="NI-RIC_Accantonamenti"/>
      <sheetName val="NI-SAN Proventi e Oneri"/>
      <sheetName val="NI-ASSI Proventi e Oneri"/>
      <sheetName val="NI-RIC Proventi e Oneri"/>
      <sheetName val="NI-SAN_Altre_Pres_San(Ricavi)"/>
      <sheetName val="NI-SAN_Altre_Pres_San(Costi)"/>
      <sheetName val="Utilizzi_Fondi_San"/>
      <sheetName val="Utilizzi_Fondi_Assi"/>
      <sheetName val="Utilizzi_Fondi_Soc"/>
      <sheetName val="Utilizzi_Fondi_Ric"/>
      <sheetName val="Cons"/>
      <sheetName val="Dett_Cons"/>
      <sheetName val="Rend_Finanz_Input"/>
      <sheetName val="Rend_Finanz_Output"/>
      <sheetName val="SPMin-Attivo"/>
      <sheetName val="SPMin-Passivo"/>
      <sheetName val="CeMin"/>
      <sheetName val="SKAO"/>
      <sheetName val="SKASL"/>
      <sheetName val="SKIRCCS_TOT"/>
      <sheetName val="SKIRCCS_SAN"/>
      <sheetName val="SKIRCCS_RIC"/>
      <sheetName val="INFO_OUT"/>
      <sheetName val="VERSIONI"/>
      <sheetName val="ANAGR"/>
      <sheetName val="ESTR_PREC"/>
      <sheetName val="ESTR_REND_PREC"/>
      <sheetName val="ESTR_PREC_SP"/>
    </sheetNames>
    <sheetDataSet>
      <sheetData sheetId="0"/>
      <sheetData sheetId="1">
        <row r="2">
          <cell r="N2" t="str">
            <v>TOTALE ATTIVITA'</v>
          </cell>
          <cell r="O2">
            <v>0</v>
          </cell>
          <cell r="P2">
            <v>0</v>
          </cell>
        </row>
        <row r="3">
          <cell r="N3" t="str">
            <v>A) IMMOBILIZZAZIONI</v>
          </cell>
          <cell r="O3">
            <v>0</v>
          </cell>
          <cell r="P3">
            <v>0</v>
          </cell>
        </row>
        <row r="4">
          <cell r="N4" t="str">
            <v>A.I. Immobilizzazioni immateriali</v>
          </cell>
          <cell r="O4">
            <v>0</v>
          </cell>
          <cell r="P4">
            <v>0</v>
          </cell>
        </row>
        <row r="5">
          <cell r="M5" t="str">
            <v>AA11</v>
          </cell>
          <cell r="N5" t="str">
            <v>A.I.1 Costi di impianto e ampliamento</v>
          </cell>
          <cell r="O5">
            <v>0</v>
          </cell>
          <cell r="P5">
            <v>0</v>
          </cell>
        </row>
        <row r="6">
          <cell r="J6" t="str">
            <v>AA1010A</v>
          </cell>
          <cell r="N6" t="str">
            <v>A.I.1.a) Costi di impianto e di ampliamento.</v>
          </cell>
          <cell r="O6">
            <v>0</v>
          </cell>
          <cell r="P6">
            <v>0</v>
          </cell>
        </row>
        <row r="7">
          <cell r="N7" t="str">
            <v>Costi di impianto e di ampliamento (non sterilizzati)</v>
          </cell>
          <cell r="O7">
            <v>0</v>
          </cell>
          <cell r="P7">
            <v>0</v>
          </cell>
        </row>
        <row r="8">
          <cell r="N8" t="str">
            <v>Costi di impianto e di ampliamento (sterilizzati)</v>
          </cell>
          <cell r="O8">
            <v>0</v>
          </cell>
          <cell r="P8">
            <v>0</v>
          </cell>
        </row>
        <row r="9">
          <cell r="J9" t="str">
            <v>AA1010B</v>
          </cell>
          <cell r="N9" t="str">
            <v>A.I.1.b) Fondo ammortamento Costi di impianto e di ampliamento.</v>
          </cell>
          <cell r="O9">
            <v>0</v>
          </cell>
          <cell r="P9">
            <v>0</v>
          </cell>
        </row>
        <row r="10">
          <cell r="N10" t="str">
            <v>F.do amm. Costi di impianto e di ampliamento (non sterilizzati)</v>
          </cell>
          <cell r="O10">
            <v>0</v>
          </cell>
          <cell r="P10">
            <v>0</v>
          </cell>
        </row>
        <row r="11">
          <cell r="N11" t="str">
            <v>F.do amm. Costi di impianto e di ampliamento (sterilizzati)</v>
          </cell>
          <cell r="O11">
            <v>0</v>
          </cell>
          <cell r="P11">
            <v>0</v>
          </cell>
        </row>
        <row r="12">
          <cell r="M12" t="str">
            <v>AA12</v>
          </cell>
          <cell r="N12" t="str">
            <v>A.I.2 Costi di ricerca e sviluppo.</v>
          </cell>
          <cell r="O12">
            <v>0</v>
          </cell>
          <cell r="P12">
            <v>0</v>
          </cell>
        </row>
        <row r="13">
          <cell r="J13" t="str">
            <v>AA1020A</v>
          </cell>
          <cell r="N13" t="str">
            <v>A.I.2.a) Costi di ricerca e sviluppo.</v>
          </cell>
          <cell r="O13">
            <v>0</v>
          </cell>
          <cell r="P13">
            <v>0</v>
          </cell>
        </row>
        <row r="14">
          <cell r="N14" t="str">
            <v>Costi di ricerca e sviluppo (non sterilizzati)</v>
          </cell>
          <cell r="O14">
            <v>0</v>
          </cell>
          <cell r="P14">
            <v>0</v>
          </cell>
        </row>
        <row r="15">
          <cell r="N15" t="str">
            <v>Costi di ricerca e sviluppo (sterilizzati)</v>
          </cell>
          <cell r="O15">
            <v>0</v>
          </cell>
          <cell r="P15">
            <v>0</v>
          </cell>
        </row>
        <row r="16">
          <cell r="J16" t="str">
            <v>AA1020B</v>
          </cell>
          <cell r="N16" t="str">
            <v>A.I.2.b) Fondo ammortamento Costi di ricerca e sviluppo.</v>
          </cell>
          <cell r="O16">
            <v>0</v>
          </cell>
          <cell r="P16">
            <v>0</v>
          </cell>
        </row>
        <row r="17">
          <cell r="N17" t="str">
            <v>F.do amm. Costi di ricerca e sviluppo (non sterilizzati)</v>
          </cell>
          <cell r="O17">
            <v>0</v>
          </cell>
          <cell r="P17">
            <v>0</v>
          </cell>
        </row>
        <row r="18">
          <cell r="N18" t="str">
            <v>F.do amm. Costi di ricerca e sviluppo (sterilizzati)</v>
          </cell>
          <cell r="O18">
            <v>0</v>
          </cell>
          <cell r="P18">
            <v>0</v>
          </cell>
        </row>
        <row r="19">
          <cell r="M19" t="str">
            <v>AA13</v>
          </cell>
          <cell r="N19" t="str">
            <v>A.I.3 Diritti di brevetto e diritti di utilizzazione delle opere dell’ingegno.</v>
          </cell>
          <cell r="O19">
            <v>0</v>
          </cell>
          <cell r="P19">
            <v>0</v>
          </cell>
        </row>
        <row r="20">
          <cell r="J20" t="str">
            <v>AA1030A</v>
          </cell>
          <cell r="N20" t="str">
            <v>A.I.3.a) Diritti di brevetto e diritti di utilizzazione delle opere dell’ingegno - Attività di ricerca</v>
          </cell>
          <cell r="O20">
            <v>0</v>
          </cell>
          <cell r="P20">
            <v>0</v>
          </cell>
        </row>
        <row r="21">
          <cell r="N21" t="str">
            <v>Diritti di brevetto industriale - Attività di ricerca - (Non sterilizzati)</v>
          </cell>
          <cell r="O21">
            <v>0</v>
          </cell>
          <cell r="P21">
            <v>0</v>
          </cell>
        </row>
        <row r="22">
          <cell r="N22" t="str">
            <v>Diritti di brevetto industriale - Attività di ricerca - (Sterilizzati)</v>
          </cell>
          <cell r="O22">
            <v>0</v>
          </cell>
          <cell r="P22">
            <v>0</v>
          </cell>
        </row>
        <row r="23">
          <cell r="N23" t="str">
            <v>Diritti di utilizzazione delle opere dell'ingegno - Attività di ricerca - (Non sterilizzati)</v>
          </cell>
          <cell r="O23">
            <v>0</v>
          </cell>
          <cell r="P23">
            <v>0</v>
          </cell>
        </row>
        <row r="24">
          <cell r="N24" t="str">
            <v>Diritti di utilizzazione delle opere dell'ingegno - Attività di ricerca - (Sterilizzati)</v>
          </cell>
          <cell r="O24">
            <v>0</v>
          </cell>
          <cell r="P24">
            <v>0</v>
          </cell>
        </row>
        <row r="25">
          <cell r="J25" t="str">
            <v>AA1030B</v>
          </cell>
          <cell r="N25" t="str">
            <v>A.I.3.b) Fondo ammortamento Diritti di brevetto e diritti di utilizzazione delle opere dell’ingegno - Attività di ricerca</v>
          </cell>
          <cell r="O25">
            <v>0</v>
          </cell>
          <cell r="P25">
            <v>0</v>
          </cell>
        </row>
        <row r="26">
          <cell r="N26" t="str">
            <v>F.do amm. Diritti di brevetto industriale -Ricerca -(Non sterilizzati)</v>
          </cell>
          <cell r="O26">
            <v>0</v>
          </cell>
          <cell r="P26">
            <v>0</v>
          </cell>
        </row>
        <row r="27">
          <cell r="N27" t="str">
            <v>F.do amm. Diritti di brevetto industriale -Ricerca -(Sterilizzati)</v>
          </cell>
          <cell r="O27">
            <v>0</v>
          </cell>
          <cell r="P27">
            <v>0</v>
          </cell>
        </row>
        <row r="28">
          <cell r="N28" t="str">
            <v>F.do amm. Diritti di utilizzazione delle opere dell'ingegno - Ricerca - (Non sterilizzati)</v>
          </cell>
          <cell r="O28">
            <v>0</v>
          </cell>
          <cell r="P28">
            <v>0</v>
          </cell>
        </row>
        <row r="29">
          <cell r="N29" t="str">
            <v>F.do amm. Diritti di utilizzazione delle opere dell'ingegno - RIcerca - (Sterilizzati)</v>
          </cell>
          <cell r="O29">
            <v>0</v>
          </cell>
          <cell r="P29">
            <v>0</v>
          </cell>
        </row>
        <row r="30">
          <cell r="J30" t="str">
            <v>AA1030A</v>
          </cell>
          <cell r="N30" t="str">
            <v>A.I.3.c) Diritti di brevetto e diritti di utilizzazione delle opere dell’ingegno - Altri</v>
          </cell>
          <cell r="O30">
            <v>0</v>
          </cell>
          <cell r="P30">
            <v>0</v>
          </cell>
        </row>
        <row r="31">
          <cell r="N31" t="str">
            <v>Diritti di brevetto industriale - Altri - (Non sterilizzati)</v>
          </cell>
          <cell r="O31">
            <v>0</v>
          </cell>
          <cell r="P31">
            <v>0</v>
          </cell>
        </row>
        <row r="32">
          <cell r="N32" t="str">
            <v>Diritti di brevetto industriale - Altri - (Sterilizzati)</v>
          </cell>
          <cell r="O32">
            <v>0</v>
          </cell>
          <cell r="P32">
            <v>0</v>
          </cell>
        </row>
        <row r="33">
          <cell r="N33" t="str">
            <v>Diritti di utilizzazione delle opere dell'ingegno - Altri - (Non sterilizzati)</v>
          </cell>
          <cell r="O33">
            <v>0</v>
          </cell>
          <cell r="P33">
            <v>0</v>
          </cell>
        </row>
        <row r="34">
          <cell r="N34" t="str">
            <v>Diritti di utilizzazione delle opere dell'ingegno - Altri - (Sterilizzati)</v>
          </cell>
          <cell r="O34">
            <v>0</v>
          </cell>
          <cell r="P34">
            <v>0</v>
          </cell>
        </row>
        <row r="35">
          <cell r="J35" t="str">
            <v>AA1030B</v>
          </cell>
          <cell r="N35" t="str">
            <v>A.I.3.d) Fondo ammortamento Diritti di brevetto e diritti di utilizzazione delle opere dell’ingegno - Attività di ricerca</v>
          </cell>
          <cell r="O35">
            <v>0</v>
          </cell>
          <cell r="P35">
            <v>0</v>
          </cell>
        </row>
        <row r="36">
          <cell r="N36" t="str">
            <v>F.do amm. Diritti di brevetto industriale -Altri -(Non sterilizzati)</v>
          </cell>
          <cell r="O36">
            <v>0</v>
          </cell>
          <cell r="P36">
            <v>0</v>
          </cell>
        </row>
        <row r="37">
          <cell r="N37" t="str">
            <v>F.do amm. Diritti di brevetto industriale -Altri -(Sterilizzati)</v>
          </cell>
          <cell r="O37">
            <v>0</v>
          </cell>
          <cell r="P37">
            <v>0</v>
          </cell>
        </row>
        <row r="38">
          <cell r="N38" t="str">
            <v>F.do amm. Diritti di utilizzazione delle opere dell'ingegno - Altri - (Non sterilizzati)</v>
          </cell>
          <cell r="O38">
            <v>0</v>
          </cell>
          <cell r="P38">
            <v>0</v>
          </cell>
        </row>
        <row r="39">
          <cell r="N39" t="str">
            <v>F.do amm. Diritti di utilizzazione delle opere dell'ingegno - Altri - (Sterilizzati)</v>
          </cell>
          <cell r="O39">
            <v>0</v>
          </cell>
          <cell r="P39">
            <v>0</v>
          </cell>
        </row>
        <row r="40">
          <cell r="J40" t="str">
            <v>AA1040A</v>
          </cell>
          <cell r="M40" t="str">
            <v>AA14</v>
          </cell>
          <cell r="N40" t="str">
            <v>A.I.4 Immobilizzazioni immateriali in corso e acconti</v>
          </cell>
          <cell r="O40">
            <v>0</v>
          </cell>
          <cell r="P40">
            <v>0</v>
          </cell>
        </row>
        <row r="41">
          <cell r="N41" t="str">
            <v>Immobiliz. Immateriali in corso di esecuzione</v>
          </cell>
          <cell r="O41">
            <v>0</v>
          </cell>
          <cell r="P41">
            <v>0</v>
          </cell>
        </row>
        <row r="42">
          <cell r="N42" t="str">
            <v>Acconti su future immobilizz. Immateriali</v>
          </cell>
          <cell r="O42">
            <v>0</v>
          </cell>
          <cell r="P42">
            <v>0</v>
          </cell>
        </row>
        <row r="43">
          <cell r="M43" t="str">
            <v>AA15</v>
          </cell>
          <cell r="N43" t="str">
            <v>A.I.5 Altre immobilizzazioni immateriali.</v>
          </cell>
          <cell r="O43">
            <v>0</v>
          </cell>
          <cell r="P43">
            <v>0</v>
          </cell>
        </row>
        <row r="44">
          <cell r="J44" t="str">
            <v>AA1050A</v>
          </cell>
          <cell r="N44" t="str">
            <v>A.I.5.a) Concessioni, licenze, marchi e diritti simili</v>
          </cell>
          <cell r="O44">
            <v>0</v>
          </cell>
          <cell r="P44">
            <v>0</v>
          </cell>
        </row>
        <row r="45">
          <cell r="N45" t="str">
            <v>Concessioni (Non sterilizzate)</v>
          </cell>
          <cell r="O45">
            <v>0</v>
          </cell>
          <cell r="P45">
            <v>0</v>
          </cell>
        </row>
        <row r="46">
          <cell r="N46" t="str">
            <v>Concessioni (Sterilizzate)</v>
          </cell>
          <cell r="O46">
            <v>0</v>
          </cell>
          <cell r="P46">
            <v>0</v>
          </cell>
        </row>
        <row r="47">
          <cell r="N47" t="str">
            <v>Licenze d'uso (Non sterilizzate)</v>
          </cell>
          <cell r="O47">
            <v>0</v>
          </cell>
          <cell r="P47">
            <v>0</v>
          </cell>
        </row>
        <row r="48">
          <cell r="N48" t="str">
            <v>Licenze d'uso (Sterilizzate)</v>
          </cell>
          <cell r="O48">
            <v>0</v>
          </cell>
          <cell r="P48">
            <v>0</v>
          </cell>
        </row>
        <row r="49">
          <cell r="N49" t="str">
            <v>Marchi (Non sterilizzati)</v>
          </cell>
          <cell r="O49">
            <v>0</v>
          </cell>
          <cell r="P49">
            <v>0</v>
          </cell>
        </row>
        <row r="50">
          <cell r="N50" t="str">
            <v>Marchi (Sterilizzati)</v>
          </cell>
          <cell r="O50">
            <v>0</v>
          </cell>
          <cell r="P50">
            <v>0</v>
          </cell>
        </row>
        <row r="51">
          <cell r="N51" t="str">
            <v>Altri diritti simili (Non sterilizzati)</v>
          </cell>
          <cell r="O51">
            <v>0</v>
          </cell>
          <cell r="P51">
            <v>0</v>
          </cell>
        </row>
        <row r="52">
          <cell r="N52" t="str">
            <v>Altri diritti simili (Sterilizzati)</v>
          </cell>
          <cell r="O52">
            <v>0</v>
          </cell>
          <cell r="P52">
            <v>0</v>
          </cell>
        </row>
        <row r="53">
          <cell r="J53" t="str">
            <v>AA1050B</v>
          </cell>
          <cell r="N53" t="str">
            <v>A.I.5.b) Fondo amm.to Concessioni, licenze, marchi e diritti simili</v>
          </cell>
          <cell r="O53">
            <v>0</v>
          </cell>
          <cell r="P53">
            <v>0</v>
          </cell>
        </row>
        <row r="54">
          <cell r="N54" t="str">
            <v>F.do amm. Concessioni (Non sterilizzate)</v>
          </cell>
          <cell r="O54">
            <v>0</v>
          </cell>
          <cell r="P54">
            <v>0</v>
          </cell>
        </row>
        <row r="55">
          <cell r="N55" t="str">
            <v>F.do amm. Concessioni (Sterilizzate)</v>
          </cell>
          <cell r="O55">
            <v>0</v>
          </cell>
          <cell r="P55">
            <v>0</v>
          </cell>
        </row>
        <row r="56">
          <cell r="N56" t="str">
            <v>F.do amm. Licenze d'uso (Non sterilizzate)</v>
          </cell>
          <cell r="O56">
            <v>0</v>
          </cell>
          <cell r="P56">
            <v>0</v>
          </cell>
        </row>
        <row r="57">
          <cell r="N57" t="str">
            <v>F.do amm. Licenze d'uso (Sterilizzate)</v>
          </cell>
          <cell r="O57">
            <v>0</v>
          </cell>
          <cell r="P57">
            <v>0</v>
          </cell>
        </row>
        <row r="58">
          <cell r="N58" t="str">
            <v>F.do amm. Altri diritti simili (Non sterilizzati)</v>
          </cell>
          <cell r="O58">
            <v>0</v>
          </cell>
          <cell r="P58">
            <v>0</v>
          </cell>
        </row>
        <row r="59">
          <cell r="N59" t="str">
            <v>F.do amm. Altri diritti simili (Sterilizzati)</v>
          </cell>
          <cell r="O59">
            <v>0</v>
          </cell>
          <cell r="P59">
            <v>0</v>
          </cell>
        </row>
        <row r="60">
          <cell r="J60" t="str">
            <v>AA1050A</v>
          </cell>
          <cell r="N60" t="str">
            <v>A.I.5.c) Migliorie su beni di terzi</v>
          </cell>
          <cell r="O60">
            <v>0</v>
          </cell>
          <cell r="P60">
            <v>0</v>
          </cell>
        </row>
        <row r="61">
          <cell r="N61" t="str">
            <v>Migliorie su beni di terzi (non sterilizzati)</v>
          </cell>
          <cell r="O61">
            <v>0</v>
          </cell>
          <cell r="P61">
            <v>0</v>
          </cell>
        </row>
        <row r="62">
          <cell r="N62" t="str">
            <v>Migliorie su beni di terzi (sterilizzati)</v>
          </cell>
          <cell r="O62">
            <v>0</v>
          </cell>
          <cell r="P62">
            <v>0</v>
          </cell>
        </row>
        <row r="63">
          <cell r="J63" t="str">
            <v>AA1050B</v>
          </cell>
          <cell r="N63" t="str">
            <v>A.I.5.d) Fondo ammortamento migliorie beni terzi</v>
          </cell>
          <cell r="O63">
            <v>0</v>
          </cell>
          <cell r="P63">
            <v>0</v>
          </cell>
        </row>
        <row r="64">
          <cell r="N64" t="str">
            <v>F.do amm. Migliorie su beni di terzi (non sterilizzati)</v>
          </cell>
          <cell r="O64">
            <v>0</v>
          </cell>
          <cell r="P64">
            <v>0</v>
          </cell>
        </row>
        <row r="65">
          <cell r="N65" t="str">
            <v>F.do amm. Migliorie su beni di terzi (sterilizzati)</v>
          </cell>
          <cell r="O65">
            <v>0</v>
          </cell>
          <cell r="P65">
            <v>0</v>
          </cell>
        </row>
        <row r="66">
          <cell r="J66" t="str">
            <v>AA1050A</v>
          </cell>
          <cell r="N66" t="str">
            <v>A.I.5.e) Pubblicità (da ammortizzare)</v>
          </cell>
          <cell r="O66">
            <v>0</v>
          </cell>
          <cell r="P66">
            <v>0</v>
          </cell>
        </row>
        <row r="67">
          <cell r="N67" t="str">
            <v>Pubblicità da ammortizzare (non sterilizzata)</v>
          </cell>
          <cell r="O67">
            <v>0</v>
          </cell>
          <cell r="P67">
            <v>0</v>
          </cell>
        </row>
        <row r="68">
          <cell r="N68" t="str">
            <v>Pubblicità da ammortizzare (sterilizzata)</v>
          </cell>
          <cell r="O68">
            <v>0</v>
          </cell>
          <cell r="P68">
            <v>0</v>
          </cell>
        </row>
        <row r="69">
          <cell r="J69" t="str">
            <v>AA1050B</v>
          </cell>
          <cell r="N69" t="str">
            <v>A.I.5.f) Fondo ammortamento Pubblicità</v>
          </cell>
          <cell r="O69">
            <v>0</v>
          </cell>
          <cell r="P69">
            <v>0</v>
          </cell>
        </row>
        <row r="70">
          <cell r="N70" t="str">
            <v>F.do amm. Pubblicità (non sterilizzata)</v>
          </cell>
          <cell r="O70">
            <v>0</v>
          </cell>
          <cell r="P70">
            <v>0</v>
          </cell>
        </row>
        <row r="71">
          <cell r="N71" t="str">
            <v>F.do amm. Pubblicità (sterilizzata)</v>
          </cell>
          <cell r="O71">
            <v>0</v>
          </cell>
          <cell r="P71">
            <v>0</v>
          </cell>
        </row>
        <row r="72">
          <cell r="J72" t="str">
            <v>AA1050A</v>
          </cell>
          <cell r="N72" t="str">
            <v>A.I.5.g) Altre immobilizzazioni immateriali</v>
          </cell>
          <cell r="O72">
            <v>0</v>
          </cell>
          <cell r="P72">
            <v>0</v>
          </cell>
        </row>
        <row r="73">
          <cell r="N73" t="str">
            <v>Altri costi pluriennali da ammortizzare (non sterilizzati)</v>
          </cell>
          <cell r="O73">
            <v>0</v>
          </cell>
          <cell r="P73">
            <v>0</v>
          </cell>
        </row>
        <row r="74">
          <cell r="N74" t="str">
            <v>Altri costi pluriennali da ammortizzare (sterilizzati)</v>
          </cell>
          <cell r="O74">
            <v>0</v>
          </cell>
          <cell r="P74">
            <v>0</v>
          </cell>
        </row>
        <row r="75">
          <cell r="N75" t="str">
            <v>Altre immobilizzazioni immateriali (non sterilizzate)</v>
          </cell>
          <cell r="O75">
            <v>0</v>
          </cell>
          <cell r="P75">
            <v>0</v>
          </cell>
        </row>
        <row r="76">
          <cell r="N76" t="str">
            <v>Altre immobilizzazioni immateriali (sterilizzate)</v>
          </cell>
          <cell r="O76">
            <v>0</v>
          </cell>
          <cell r="P76">
            <v>0</v>
          </cell>
        </row>
        <row r="77">
          <cell r="J77" t="str">
            <v>AA1050B</v>
          </cell>
          <cell r="N77" t="str">
            <v>A.I.5.h) Fondo ammortamento altre imm.ni immateriali</v>
          </cell>
          <cell r="O77">
            <v>0</v>
          </cell>
          <cell r="P77">
            <v>0</v>
          </cell>
        </row>
        <row r="78">
          <cell r="N78" t="str">
            <v>F.do amm.to Altri costi pluriennali da ammortizzare (non sterilizzati)</v>
          </cell>
          <cell r="O78">
            <v>0</v>
          </cell>
          <cell r="P78">
            <v>0</v>
          </cell>
        </row>
        <row r="79">
          <cell r="N79" t="str">
            <v>F.do amm.to Altri costi pluriennali da ammortizzare (sterilizzati)</v>
          </cell>
          <cell r="O79">
            <v>0</v>
          </cell>
          <cell r="P79">
            <v>0</v>
          </cell>
        </row>
        <row r="80">
          <cell r="N80" t="str">
            <v>F.do amm.to Altre immobilizzazioni immateriali (non sterilizzate)</v>
          </cell>
          <cell r="O80">
            <v>0</v>
          </cell>
          <cell r="P80">
            <v>0</v>
          </cell>
        </row>
        <row r="81">
          <cell r="N81" t="str">
            <v>F.do amm.to Altre immobilizzazioni immateriali (sterilizzate)</v>
          </cell>
          <cell r="O81">
            <v>0</v>
          </cell>
          <cell r="P81">
            <v>0</v>
          </cell>
        </row>
        <row r="82">
          <cell r="N82" t="str">
            <v>A.I.6 F.do Svalutazione immobilizzazioni immateriali</v>
          </cell>
          <cell r="O82">
            <v>0</v>
          </cell>
          <cell r="P82">
            <v>0</v>
          </cell>
        </row>
        <row r="83">
          <cell r="J83" t="str">
            <v>AA1010C</v>
          </cell>
          <cell r="M83" t="str">
            <v>AA11</v>
          </cell>
          <cell r="N83" t="str">
            <v>A.I.6.a) F.do Svalutazione Costi impianto e ampliamento</v>
          </cell>
          <cell r="O83">
            <v>0</v>
          </cell>
          <cell r="P83">
            <v>0</v>
          </cell>
        </row>
        <row r="84">
          <cell r="N84" t="str">
            <v>F.do Svalutazione Costi impianto e ampliamento (Non sterilizzati)</v>
          </cell>
          <cell r="O84">
            <v>0</v>
          </cell>
          <cell r="P84">
            <v>0</v>
          </cell>
        </row>
        <row r="85">
          <cell r="N85" t="str">
            <v>F.do Svalutazione Costi impianto e ampliamento (sterilizzati)</v>
          </cell>
          <cell r="O85">
            <v>0</v>
          </cell>
          <cell r="P85">
            <v>0</v>
          </cell>
        </row>
        <row r="86">
          <cell r="J86" t="str">
            <v>AA1020C</v>
          </cell>
          <cell r="M86" t="str">
            <v>AA12</v>
          </cell>
          <cell r="N86" t="str">
            <v>A.I.6.b) F.do Svalutazione Costi ricerca e sviluppo</v>
          </cell>
          <cell r="O86">
            <v>0</v>
          </cell>
          <cell r="P86">
            <v>0</v>
          </cell>
        </row>
        <row r="87">
          <cell r="N87" t="str">
            <v>F.do Svalutazione Costi ricerca e sviluppo (Non sterilizzati)</v>
          </cell>
          <cell r="O87">
            <v>0</v>
          </cell>
          <cell r="P87">
            <v>0</v>
          </cell>
        </row>
        <row r="88">
          <cell r="N88" t="str">
            <v>F.do Svalutazione Costi ricerca e sviluppo (sterilizzati)</v>
          </cell>
          <cell r="O88">
            <v>0</v>
          </cell>
          <cell r="P88">
            <v>0</v>
          </cell>
        </row>
        <row r="89">
          <cell r="J89" t="str">
            <v>AA1030C</v>
          </cell>
          <cell r="M89" t="str">
            <v>AA13</v>
          </cell>
          <cell r="N89" t="str">
            <v>A.I.6.c) F.do Svalutazione Diritti brevetto e diritti utilizz. op.ingegno</v>
          </cell>
          <cell r="O89">
            <v>0</v>
          </cell>
          <cell r="P89">
            <v>0</v>
          </cell>
        </row>
        <row r="90">
          <cell r="N90" t="str">
            <v>F.do Svalutazione Diritti brevetto e util. Op. ingegno (Non sterilizzati)</v>
          </cell>
          <cell r="O90">
            <v>0</v>
          </cell>
          <cell r="P90">
            <v>0</v>
          </cell>
        </row>
        <row r="91">
          <cell r="N91" t="str">
            <v>F.do Svalutazione Diritti brevetto e util. Op. ingegno (Sterilizzati)</v>
          </cell>
          <cell r="O91">
            <v>0</v>
          </cell>
          <cell r="P91">
            <v>0</v>
          </cell>
        </row>
        <row r="92">
          <cell r="J92" t="str">
            <v>AA1050C</v>
          </cell>
          <cell r="M92" t="str">
            <v>AA15</v>
          </cell>
          <cell r="N92" t="str">
            <v>A.I.6.d) F.do Svalutazione Altre immobil. Immateriali</v>
          </cell>
          <cell r="O92">
            <v>0</v>
          </cell>
          <cell r="P92">
            <v>0</v>
          </cell>
        </row>
        <row r="93">
          <cell r="N93" t="str">
            <v>F.do Svalutazione Altre immobilizz. immateriali (Non sterilizzati)</v>
          </cell>
          <cell r="O93">
            <v>0</v>
          </cell>
          <cell r="P93">
            <v>0</v>
          </cell>
        </row>
        <row r="94">
          <cell r="N94" t="str">
            <v>F.do Svalutazione Altre immobilizz. immateriali (Sterilizzati)</v>
          </cell>
          <cell r="O94">
            <v>0</v>
          </cell>
          <cell r="P94">
            <v>0</v>
          </cell>
        </row>
        <row r="95">
          <cell r="N95" t="str">
            <v>A.II. Immobilizzazioni materiali</v>
          </cell>
          <cell r="O95">
            <v>0</v>
          </cell>
          <cell r="P95">
            <v>0</v>
          </cell>
        </row>
        <row r="96">
          <cell r="J96" t="str">
            <v>AB1010A</v>
          </cell>
          <cell r="N96" t="str">
            <v>A.II.1 Terreni</v>
          </cell>
          <cell r="O96">
            <v>0</v>
          </cell>
          <cell r="P96">
            <v>0</v>
          </cell>
        </row>
        <row r="97">
          <cell r="M97" t="str">
            <v>AA21a</v>
          </cell>
          <cell r="N97" t="str">
            <v>A.II.1.a) Terreni disponibili</v>
          </cell>
          <cell r="O97">
            <v>0</v>
          </cell>
          <cell r="P97">
            <v>0</v>
          </cell>
        </row>
        <row r="98">
          <cell r="N98" t="str">
            <v>Terreni disponibili (Non sterilizzati)</v>
          </cell>
          <cell r="O98">
            <v>0</v>
          </cell>
          <cell r="P98">
            <v>0</v>
          </cell>
        </row>
        <row r="99">
          <cell r="N99" t="str">
            <v>Terreni disponibili (Sterilizzati)</v>
          </cell>
          <cell r="O99">
            <v>0</v>
          </cell>
          <cell r="P99">
            <v>0</v>
          </cell>
        </row>
        <row r="100">
          <cell r="N100" t="str">
            <v>Terreni edificabili disponibili (Non sterilizzati)</v>
          </cell>
          <cell r="O100">
            <v>0</v>
          </cell>
          <cell r="P100">
            <v>0</v>
          </cell>
        </row>
        <row r="101">
          <cell r="N101" t="str">
            <v>Terreni edificabili disponibili (Sterilizzati)</v>
          </cell>
          <cell r="O101">
            <v>0</v>
          </cell>
          <cell r="P101">
            <v>0</v>
          </cell>
        </row>
        <row r="102">
          <cell r="N102" t="str">
            <v>Altri terreni disponibili (Non sterilizzati)</v>
          </cell>
          <cell r="O102">
            <v>0</v>
          </cell>
          <cell r="P102">
            <v>0</v>
          </cell>
        </row>
        <row r="103">
          <cell r="N103" t="str">
            <v>Altri terreni disponibili (Sterilizzati)</v>
          </cell>
          <cell r="O103">
            <v>0</v>
          </cell>
          <cell r="P103">
            <v>0</v>
          </cell>
        </row>
        <row r="104">
          <cell r="M104" t="str">
            <v>AA21b</v>
          </cell>
          <cell r="N104" t="str">
            <v>A.II.1.b) Terreni indisponibili</v>
          </cell>
          <cell r="O104">
            <v>0</v>
          </cell>
          <cell r="P104">
            <v>0</v>
          </cell>
        </row>
        <row r="105">
          <cell r="N105" t="str">
            <v>Terreni indisponibili (Non sterilizzati)</v>
          </cell>
          <cell r="O105">
            <v>0</v>
          </cell>
          <cell r="P105">
            <v>0</v>
          </cell>
        </row>
        <row r="106">
          <cell r="N106" t="str">
            <v>Terreni indisponibili (Sterilizzati)</v>
          </cell>
          <cell r="O106">
            <v>0</v>
          </cell>
          <cell r="P106">
            <v>0</v>
          </cell>
        </row>
        <row r="107">
          <cell r="N107" t="str">
            <v>Terreni edificabili indisponibili (Non sterilizzati)</v>
          </cell>
          <cell r="O107">
            <v>0</v>
          </cell>
          <cell r="P107">
            <v>0</v>
          </cell>
        </row>
        <row r="108">
          <cell r="N108" t="str">
            <v>Terreni edificabili indisponibili (Sterilizzati)</v>
          </cell>
          <cell r="O108">
            <v>0</v>
          </cell>
          <cell r="P108">
            <v>0</v>
          </cell>
        </row>
        <row r="109">
          <cell r="N109" t="str">
            <v>Altri terreni indisponibili (Non sterilizzati)</v>
          </cell>
          <cell r="O109">
            <v>0</v>
          </cell>
          <cell r="P109">
            <v>0</v>
          </cell>
        </row>
        <row r="110">
          <cell r="N110" t="str">
            <v>Altri terreni indisponibili (Sterilizzati)</v>
          </cell>
          <cell r="O110">
            <v>0</v>
          </cell>
          <cell r="P110">
            <v>0</v>
          </cell>
        </row>
        <row r="111">
          <cell r="N111" t="str">
            <v>A.II.2 Fabbricati</v>
          </cell>
          <cell r="O111">
            <v>0</v>
          </cell>
          <cell r="P111">
            <v>0</v>
          </cell>
        </row>
        <row r="112">
          <cell r="M112" t="str">
            <v>AA22a</v>
          </cell>
          <cell r="N112" t="str">
            <v>A.II.2.a) Fabbricati non strumentali (disponibili)</v>
          </cell>
          <cell r="O112">
            <v>0</v>
          </cell>
          <cell r="P112">
            <v>0</v>
          </cell>
        </row>
        <row r="113">
          <cell r="J113" t="str">
            <v>AB1020A</v>
          </cell>
          <cell r="N113" t="str">
            <v>A.II.2.a.1) Fabbricati non strumentali (disponibili)</v>
          </cell>
          <cell r="O113">
            <v>0</v>
          </cell>
          <cell r="P113">
            <v>0</v>
          </cell>
        </row>
        <row r="114">
          <cell r="N114" t="str">
            <v>Fabbricati disponibili (da reddito) - (Non sterilizzati)</v>
          </cell>
          <cell r="O114">
            <v>0</v>
          </cell>
          <cell r="P114">
            <v>0</v>
          </cell>
        </row>
        <row r="115">
          <cell r="N115" t="str">
            <v>Fabbricati disponibili (da reddito) - (Sterilizzati)</v>
          </cell>
          <cell r="O115">
            <v>0</v>
          </cell>
          <cell r="P115">
            <v>0</v>
          </cell>
        </row>
        <row r="116">
          <cell r="N116" t="str">
            <v>Costruzioni leggere (da reddito) - (Non sterilizzati)</v>
          </cell>
          <cell r="O116">
            <v>0</v>
          </cell>
          <cell r="P116">
            <v>0</v>
          </cell>
        </row>
        <row r="117">
          <cell r="N117" t="str">
            <v>Costruzioni leggere (da reddito) - (Sterilizzati)</v>
          </cell>
          <cell r="O117">
            <v>0</v>
          </cell>
          <cell r="P117">
            <v>0</v>
          </cell>
        </row>
        <row r="118">
          <cell r="J118" t="str">
            <v>AB1020B</v>
          </cell>
          <cell r="N118" t="str">
            <v>A.II.2.a.2) Fondo ammortamento Fabbricati (disponibili)</v>
          </cell>
          <cell r="O118">
            <v>0</v>
          </cell>
          <cell r="P118">
            <v>0</v>
          </cell>
        </row>
        <row r="119">
          <cell r="N119" t="str">
            <v>F.do amm. Fabbricati disponibili (da reddito) - (Non sterilizzati)</v>
          </cell>
          <cell r="O119">
            <v>0</v>
          </cell>
          <cell r="P119">
            <v>0</v>
          </cell>
        </row>
        <row r="120">
          <cell r="N120" t="str">
            <v>F.do amm. Fabbricati disponibili (da reddito) - (Sterilizzati)</v>
          </cell>
          <cell r="O120">
            <v>0</v>
          </cell>
          <cell r="P120">
            <v>0</v>
          </cell>
        </row>
        <row r="121">
          <cell r="N121" t="str">
            <v>F.do amm. Costruzioni leggere (da reddito) - (Non sterilizzati)</v>
          </cell>
          <cell r="O121">
            <v>0</v>
          </cell>
          <cell r="P121">
            <v>0</v>
          </cell>
        </row>
        <row r="122">
          <cell r="N122" t="str">
            <v>F.do amm. Costruzioni leggere (da reddito) - (Sterilizzati)</v>
          </cell>
          <cell r="O122">
            <v>0</v>
          </cell>
          <cell r="P122">
            <v>0</v>
          </cell>
        </row>
        <row r="123">
          <cell r="M123" t="str">
            <v>AA22b</v>
          </cell>
          <cell r="N123" t="str">
            <v>A.II.2.b) Fabbricati (indisponibili)</v>
          </cell>
          <cell r="O123">
            <v>0</v>
          </cell>
          <cell r="P123">
            <v>0</v>
          </cell>
        </row>
        <row r="124">
          <cell r="J124" t="str">
            <v>AB1020A</v>
          </cell>
          <cell r="N124" t="str">
            <v>A.II.2.b.1) Fabbricati (indisponibili)</v>
          </cell>
          <cell r="O124">
            <v>0</v>
          </cell>
          <cell r="P124">
            <v>0</v>
          </cell>
        </row>
        <row r="125">
          <cell r="N125" t="str">
            <v>Fabbricati indisponibili (attività istituzionale) - (Non sterilizzati)</v>
          </cell>
          <cell r="O125">
            <v>0</v>
          </cell>
          <cell r="P125">
            <v>0</v>
          </cell>
        </row>
        <row r="126">
          <cell r="N126" t="str">
            <v>Fabbricati indisponibili (attività istituzionale) - (Sterilizzati)</v>
          </cell>
          <cell r="O126">
            <v>0</v>
          </cell>
          <cell r="P126">
            <v>0</v>
          </cell>
        </row>
        <row r="127">
          <cell r="N127" t="str">
            <v>Costruzioni leggere (attività istituzionale) - (Non sterilizzati)</v>
          </cell>
          <cell r="O127">
            <v>0</v>
          </cell>
          <cell r="P127">
            <v>0</v>
          </cell>
        </row>
        <row r="128">
          <cell r="N128" t="str">
            <v>Costruzioni leggere (attività istituzionale) - (Sterilizzati)</v>
          </cell>
          <cell r="O128">
            <v>0</v>
          </cell>
          <cell r="P128">
            <v>0</v>
          </cell>
        </row>
        <row r="129">
          <cell r="J129" t="str">
            <v>AB1020B</v>
          </cell>
          <cell r="N129" t="str">
            <v>A.II.2.b.2) Fondo ammortamento Fabbricati (indisponibili)</v>
          </cell>
          <cell r="O129">
            <v>0</v>
          </cell>
          <cell r="P129">
            <v>0</v>
          </cell>
        </row>
        <row r="130">
          <cell r="N130" t="str">
            <v>F.do amm. Fabbricati indisponibili (attività istituzionale) - (Non sterilizzati)</v>
          </cell>
          <cell r="O130">
            <v>0</v>
          </cell>
          <cell r="P130">
            <v>0</v>
          </cell>
        </row>
        <row r="131">
          <cell r="N131" t="str">
            <v>F.do amm. Fabbricati indisponibili (attività istituzionale) - (Sterilizzati)</v>
          </cell>
          <cell r="O131">
            <v>0</v>
          </cell>
          <cell r="P131">
            <v>0</v>
          </cell>
        </row>
        <row r="132">
          <cell r="N132" t="str">
            <v>F.do amm. Costruzioni leggere (attività istituzionale) - (Non sterilizzati)</v>
          </cell>
          <cell r="O132">
            <v>0</v>
          </cell>
          <cell r="P132">
            <v>0</v>
          </cell>
        </row>
        <row r="133">
          <cell r="N133" t="str">
            <v>F.do amm. Costruzioni leggere (attività istituzionale) - (Sterilizzati)</v>
          </cell>
          <cell r="O133">
            <v>0</v>
          </cell>
          <cell r="P133">
            <v>0</v>
          </cell>
        </row>
        <row r="134">
          <cell r="M134" t="str">
            <v>AA23</v>
          </cell>
          <cell r="N134" t="str">
            <v>A.II.3 Impianti e macchinari.</v>
          </cell>
          <cell r="O134">
            <v>0</v>
          </cell>
          <cell r="P134">
            <v>0</v>
          </cell>
        </row>
        <row r="135">
          <cell r="J135" t="str">
            <v>AB1030A</v>
          </cell>
          <cell r="N135" t="str">
            <v>A.II.3.a) Impianti e macchinari.</v>
          </cell>
          <cell r="O135">
            <v>0</v>
          </cell>
          <cell r="P135">
            <v>0</v>
          </cell>
        </row>
        <row r="136">
          <cell r="N136" t="str">
            <v>Impianti sanitari (Non sterilizzati)</v>
          </cell>
          <cell r="O136">
            <v>0</v>
          </cell>
          <cell r="P136">
            <v>0</v>
          </cell>
        </row>
        <row r="137">
          <cell r="N137" t="str">
            <v>Impianti sanitari (Sterilizzati)</v>
          </cell>
          <cell r="O137">
            <v>0</v>
          </cell>
          <cell r="P137">
            <v>0</v>
          </cell>
        </row>
        <row r="138">
          <cell r="N138" t="str">
            <v>Impianti elettrici ed idraulici (Non sterilizzati)</v>
          </cell>
          <cell r="O138">
            <v>0</v>
          </cell>
          <cell r="P138">
            <v>0</v>
          </cell>
        </row>
        <row r="139">
          <cell r="N139" t="str">
            <v>Impianti elettrici ed idraulici (Sterilizzati)</v>
          </cell>
          <cell r="O139">
            <v>0</v>
          </cell>
          <cell r="P139">
            <v>0</v>
          </cell>
        </row>
        <row r="140">
          <cell r="N140" t="str">
            <v>Impianti telefonici (Non sterilizzati)</v>
          </cell>
          <cell r="O140">
            <v>0</v>
          </cell>
          <cell r="P140">
            <v>0</v>
          </cell>
        </row>
        <row r="141">
          <cell r="N141" t="str">
            <v>Impianti telefonici (Sterilizzati)</v>
          </cell>
          <cell r="O141">
            <v>0</v>
          </cell>
          <cell r="P141">
            <v>0</v>
          </cell>
        </row>
        <row r="142">
          <cell r="N142" t="str">
            <v>Impianti di allarme e sicurezza (Non sterilizzati)</v>
          </cell>
          <cell r="O142">
            <v>0</v>
          </cell>
          <cell r="P142">
            <v>0</v>
          </cell>
        </row>
        <row r="143">
          <cell r="N143" t="str">
            <v>Impianti di allarme e sicurezza (Sterilizzati)</v>
          </cell>
          <cell r="O143">
            <v>0</v>
          </cell>
          <cell r="P143">
            <v>0</v>
          </cell>
        </row>
        <row r="144">
          <cell r="N144" t="str">
            <v>Altri impianti e macchinari specifici (Non sterilizzati)</v>
          </cell>
          <cell r="O144">
            <v>0</v>
          </cell>
          <cell r="P144">
            <v>0</v>
          </cell>
        </row>
        <row r="145">
          <cell r="N145" t="str">
            <v>Altri impianti e macchinari specifici (Sterilizzati)</v>
          </cell>
          <cell r="O145">
            <v>0</v>
          </cell>
          <cell r="P145">
            <v>0</v>
          </cell>
        </row>
        <row r="146">
          <cell r="N146" t="str">
            <v>Altri impiantie macchinari generici (Non sterilizzati)</v>
          </cell>
          <cell r="O146">
            <v>0</v>
          </cell>
          <cell r="P146">
            <v>0</v>
          </cell>
        </row>
        <row r="147">
          <cell r="N147" t="str">
            <v>Altri impiantie macchinari generici (Sterilizzati)</v>
          </cell>
          <cell r="O147">
            <v>0</v>
          </cell>
          <cell r="P147">
            <v>0</v>
          </cell>
        </row>
        <row r="148">
          <cell r="N148" t="str">
            <v>Altri impianti (Non sterilizzati)</v>
          </cell>
          <cell r="O148">
            <v>0</v>
          </cell>
          <cell r="P148">
            <v>0</v>
          </cell>
        </row>
        <row r="149">
          <cell r="N149" t="str">
            <v>Altri impianti (Sterilizzati)</v>
          </cell>
          <cell r="O149">
            <v>0</v>
          </cell>
          <cell r="P149">
            <v>0</v>
          </cell>
        </row>
        <row r="150">
          <cell r="J150" t="str">
            <v>AB1030B</v>
          </cell>
          <cell r="N150" t="str">
            <v>A.II.3.b) Fondo ammortamento Impianti e macchinari.</v>
          </cell>
          <cell r="O150">
            <v>0</v>
          </cell>
          <cell r="P150">
            <v>0</v>
          </cell>
        </row>
        <row r="151">
          <cell r="N151" t="str">
            <v>F.do amm. Impianti sanitari (Non sterilizzati)</v>
          </cell>
          <cell r="O151">
            <v>0</v>
          </cell>
          <cell r="P151">
            <v>0</v>
          </cell>
        </row>
        <row r="152">
          <cell r="N152" t="str">
            <v>F.do amm. Impianti sanitari (Sterilizzati)</v>
          </cell>
          <cell r="O152">
            <v>0</v>
          </cell>
          <cell r="P152">
            <v>0</v>
          </cell>
        </row>
        <row r="153">
          <cell r="N153" t="str">
            <v>F.do amm. Impianti elettrici ed idraulici (Non sterilizzati)</v>
          </cell>
          <cell r="O153">
            <v>0</v>
          </cell>
          <cell r="P153">
            <v>0</v>
          </cell>
        </row>
        <row r="154">
          <cell r="N154" t="str">
            <v>F.do amm. Impianti elettrici ed idraulici (Sterilizzati)</v>
          </cell>
          <cell r="O154">
            <v>0</v>
          </cell>
          <cell r="P154">
            <v>0</v>
          </cell>
        </row>
        <row r="155">
          <cell r="N155" t="str">
            <v>F.do amm. Impianti telefonici (Non sterilizzati)</v>
          </cell>
          <cell r="O155">
            <v>0</v>
          </cell>
          <cell r="P155">
            <v>0</v>
          </cell>
        </row>
        <row r="156">
          <cell r="N156" t="str">
            <v>F.do amm. Impianti telefonici (Sterilizzati)</v>
          </cell>
          <cell r="O156">
            <v>0</v>
          </cell>
          <cell r="P156">
            <v>0</v>
          </cell>
        </row>
        <row r="157">
          <cell r="N157" t="str">
            <v>F.do amm. Impianti di allarme e sicurezza (Non sterilizzati)</v>
          </cell>
          <cell r="O157">
            <v>0</v>
          </cell>
          <cell r="P157">
            <v>0</v>
          </cell>
        </row>
        <row r="158">
          <cell r="N158" t="str">
            <v>F.do amm. Impianti di allarme e sicurezza (Sterilizzati)</v>
          </cell>
          <cell r="O158">
            <v>0</v>
          </cell>
          <cell r="P158">
            <v>0</v>
          </cell>
        </row>
        <row r="159">
          <cell r="N159" t="str">
            <v>F.do amm. Altri impianti e macchinari specifici (Non sterilizzati)</v>
          </cell>
          <cell r="O159">
            <v>0</v>
          </cell>
          <cell r="P159">
            <v>0</v>
          </cell>
        </row>
        <row r="160">
          <cell r="N160" t="str">
            <v>F.do amm. Altri impianti e macchinari specifici (Sterilizzati)</v>
          </cell>
          <cell r="O160">
            <v>0</v>
          </cell>
          <cell r="P160">
            <v>0</v>
          </cell>
        </row>
        <row r="161">
          <cell r="N161" t="str">
            <v>F.do amm. Altri impiantie macchinari generici (Non sterilizzati)</v>
          </cell>
          <cell r="O161">
            <v>0</v>
          </cell>
          <cell r="P161">
            <v>0</v>
          </cell>
        </row>
        <row r="162">
          <cell r="N162" t="str">
            <v>F.do amm. Altri impiantie macchinari generici (Sterilizzati)</v>
          </cell>
          <cell r="O162">
            <v>0</v>
          </cell>
          <cell r="P162">
            <v>0</v>
          </cell>
        </row>
        <row r="163">
          <cell r="N163" t="str">
            <v>F.do amm. Altri impianti (Non sterilizzati)</v>
          </cell>
          <cell r="O163">
            <v>0</v>
          </cell>
          <cell r="P163">
            <v>0</v>
          </cell>
        </row>
        <row r="164">
          <cell r="N164" t="str">
            <v>F.do amm. Altri impianti (Sterilizzati)</v>
          </cell>
          <cell r="O164">
            <v>0</v>
          </cell>
          <cell r="P164">
            <v>0</v>
          </cell>
        </row>
        <row r="165">
          <cell r="M165" t="str">
            <v>AA24</v>
          </cell>
          <cell r="N165" t="str">
            <v>A.II.4 Attrezzature sanitarie e scientifiche</v>
          </cell>
          <cell r="O165">
            <v>0</v>
          </cell>
          <cell r="P165">
            <v>0</v>
          </cell>
        </row>
        <row r="166">
          <cell r="J166" t="str">
            <v>AB1040A</v>
          </cell>
          <cell r="N166" t="str">
            <v>A.II.4.a) Attrezzature sanitarie e scientifiche</v>
          </cell>
          <cell r="O166">
            <v>0</v>
          </cell>
          <cell r="P166">
            <v>0</v>
          </cell>
        </row>
        <row r="167">
          <cell r="N167" t="str">
            <v>Attrezzature sanitarie (Non sterilizzate)</v>
          </cell>
          <cell r="O167">
            <v>0</v>
          </cell>
          <cell r="P167">
            <v>0</v>
          </cell>
        </row>
        <row r="168">
          <cell r="N168" t="str">
            <v>Attrezzature sanitarie (Sterilizzate)</v>
          </cell>
          <cell r="O168">
            <v>0</v>
          </cell>
          <cell r="P168">
            <v>0</v>
          </cell>
        </row>
        <row r="169">
          <cell r="N169" t="str">
            <v>Beni per assistenza protesica (Non sterilizzate)</v>
          </cell>
          <cell r="O169">
            <v>0</v>
          </cell>
          <cell r="P169">
            <v>0</v>
          </cell>
        </row>
        <row r="170">
          <cell r="N170" t="str">
            <v>Beni per assistenza protesica (Sterilizzate)</v>
          </cell>
          <cell r="O170">
            <v>0</v>
          </cell>
          <cell r="P170">
            <v>0</v>
          </cell>
        </row>
        <row r="171">
          <cell r="N171" t="str">
            <v>Altre attrezzature sanitarie (Non sterilizzate)</v>
          </cell>
          <cell r="O171">
            <v>0</v>
          </cell>
          <cell r="P171">
            <v>0</v>
          </cell>
        </row>
        <row r="172">
          <cell r="N172" t="str">
            <v>Altre attrezzature sanitarie (Sterilizzate)</v>
          </cell>
          <cell r="O172">
            <v>0</v>
          </cell>
          <cell r="P172">
            <v>0</v>
          </cell>
        </row>
        <row r="173">
          <cell r="J173" t="str">
            <v>AB1040B</v>
          </cell>
          <cell r="N173" t="str">
            <v>A.II.4.b) Fondo ammortamento Attrezzature sanitarie e scientifiche</v>
          </cell>
          <cell r="O173">
            <v>0</v>
          </cell>
          <cell r="P173">
            <v>0</v>
          </cell>
        </row>
        <row r="174">
          <cell r="N174" t="str">
            <v>F.do amm. Attrezzature sanitarie (Non sterilizzate)</v>
          </cell>
          <cell r="O174">
            <v>0</v>
          </cell>
          <cell r="P174">
            <v>0</v>
          </cell>
        </row>
        <row r="175">
          <cell r="N175" t="str">
            <v>F.do amm. Attrezzature sanitarie (Sterilizzate)</v>
          </cell>
          <cell r="O175">
            <v>0</v>
          </cell>
          <cell r="P175">
            <v>0</v>
          </cell>
        </row>
        <row r="176">
          <cell r="N176" t="str">
            <v>F.do amm. Beni per assistenza protesica (Non sterilizzate)</v>
          </cell>
          <cell r="O176">
            <v>0</v>
          </cell>
          <cell r="P176">
            <v>0</v>
          </cell>
        </row>
        <row r="177">
          <cell r="N177" t="str">
            <v>F.do amm. Beni per assistenza protesica (Sterilizzate)</v>
          </cell>
          <cell r="O177">
            <v>0</v>
          </cell>
          <cell r="P177">
            <v>0</v>
          </cell>
        </row>
        <row r="178">
          <cell r="N178" t="str">
            <v>F.do amm. Altre attrezzature sanitarie (Non sterilizzate)</v>
          </cell>
          <cell r="O178">
            <v>0</v>
          </cell>
          <cell r="P178">
            <v>0</v>
          </cell>
        </row>
        <row r="179">
          <cell r="N179" t="str">
            <v>F.do amm. Altre attrezzature sanitarie (Sterilizzate)</v>
          </cell>
          <cell r="O179">
            <v>0</v>
          </cell>
          <cell r="P179">
            <v>0</v>
          </cell>
        </row>
        <row r="180">
          <cell r="M180" t="str">
            <v>AA25</v>
          </cell>
          <cell r="N180" t="str">
            <v>A.II.5 Mobili ed arredi</v>
          </cell>
          <cell r="O180">
            <v>0</v>
          </cell>
          <cell r="P180">
            <v>0</v>
          </cell>
        </row>
        <row r="181">
          <cell r="J181" t="str">
            <v>AB1050A</v>
          </cell>
          <cell r="N181" t="str">
            <v>A.II.5.a) Mobili ed arredi</v>
          </cell>
          <cell r="O181">
            <v>0</v>
          </cell>
          <cell r="P181">
            <v>0</v>
          </cell>
        </row>
        <row r="182">
          <cell r="N182" t="str">
            <v>Mobili , arredi e attrezzature ufficio (Non sterilizzati)</v>
          </cell>
          <cell r="O182">
            <v>0</v>
          </cell>
          <cell r="P182">
            <v>0</v>
          </cell>
        </row>
        <row r="183">
          <cell r="N183" t="str">
            <v>Mobili , arredi e attrezzature ufficio (Sterilizzati)</v>
          </cell>
          <cell r="O183">
            <v>0</v>
          </cell>
          <cell r="P183">
            <v>0</v>
          </cell>
        </row>
        <row r="184">
          <cell r="N184" t="str">
            <v>Scaffalature (Non sterilizzati)</v>
          </cell>
          <cell r="O184">
            <v>0</v>
          </cell>
          <cell r="P184">
            <v>0</v>
          </cell>
        </row>
        <row r="185">
          <cell r="N185" t="str">
            <v>Scaffalature (Sterilizzati)</v>
          </cell>
          <cell r="O185">
            <v>0</v>
          </cell>
          <cell r="P185">
            <v>0</v>
          </cell>
        </row>
        <row r="186">
          <cell r="N186" t="str">
            <v>Mobili ed arredi diversi (Non sterilizzati)</v>
          </cell>
          <cell r="O186">
            <v>0</v>
          </cell>
          <cell r="P186">
            <v>0</v>
          </cell>
        </row>
        <row r="187">
          <cell r="N187" t="str">
            <v>Mobili ed arredi diversi (Sterilizzati)</v>
          </cell>
          <cell r="O187">
            <v>0</v>
          </cell>
          <cell r="P187">
            <v>0</v>
          </cell>
        </row>
        <row r="188">
          <cell r="N188" t="str">
            <v>Altri mobili e arredi (Non sterilizzati)</v>
          </cell>
          <cell r="O188">
            <v>0</v>
          </cell>
          <cell r="P188">
            <v>0</v>
          </cell>
        </row>
        <row r="189">
          <cell r="N189" t="str">
            <v>Altri mobili e arredi (Sterilizzati)</v>
          </cell>
          <cell r="O189">
            <v>0</v>
          </cell>
          <cell r="P189">
            <v>0</v>
          </cell>
        </row>
        <row r="190">
          <cell r="J190" t="str">
            <v>AB1050B</v>
          </cell>
          <cell r="N190" t="str">
            <v>A.II.5.b) Fondo ammortamento Mobili ed arredi</v>
          </cell>
          <cell r="O190">
            <v>0</v>
          </cell>
          <cell r="P190">
            <v>0</v>
          </cell>
        </row>
        <row r="191">
          <cell r="N191" t="str">
            <v>F.do amm. Mobili , arredi e attrezzature ufficio (Non sterilizzati)</v>
          </cell>
          <cell r="O191">
            <v>0</v>
          </cell>
          <cell r="P191">
            <v>0</v>
          </cell>
        </row>
        <row r="192">
          <cell r="N192" t="str">
            <v>F.do amm. Mobili , arredi e attrezzature ufficio (Sterilizzati)</v>
          </cell>
          <cell r="O192">
            <v>0</v>
          </cell>
          <cell r="P192">
            <v>0</v>
          </cell>
        </row>
        <row r="193">
          <cell r="N193" t="str">
            <v>F.do amm. Scaffalature (Non sterilizzati)</v>
          </cell>
          <cell r="O193">
            <v>0</v>
          </cell>
          <cell r="P193">
            <v>0</v>
          </cell>
        </row>
        <row r="194">
          <cell r="N194" t="str">
            <v>F.do amm. Scaffalature (Sterilizzati)</v>
          </cell>
          <cell r="O194">
            <v>0</v>
          </cell>
          <cell r="P194">
            <v>0</v>
          </cell>
        </row>
        <row r="195">
          <cell r="N195" t="str">
            <v>F.do amm. Mobili ed arredi diversi (Non sterilizzati)</v>
          </cell>
          <cell r="O195">
            <v>0</v>
          </cell>
          <cell r="P195">
            <v>0</v>
          </cell>
        </row>
        <row r="196">
          <cell r="N196" t="str">
            <v>F.do amm. Mobili ed arredi diversi (Sterilizzati)</v>
          </cell>
          <cell r="O196">
            <v>0</v>
          </cell>
          <cell r="P196">
            <v>0</v>
          </cell>
        </row>
        <row r="197">
          <cell r="N197" t="str">
            <v>F.do amm. Altri mobili e arredi (Non sterilizzati)</v>
          </cell>
          <cell r="O197">
            <v>0</v>
          </cell>
          <cell r="P197">
            <v>0</v>
          </cell>
        </row>
        <row r="198">
          <cell r="N198" t="str">
            <v>F.do amm. Altri mobili e arredi (Sterilizzati)</v>
          </cell>
          <cell r="O198">
            <v>0</v>
          </cell>
          <cell r="P198">
            <v>0</v>
          </cell>
        </row>
        <row r="199">
          <cell r="M199" t="str">
            <v>AA26</v>
          </cell>
          <cell r="N199" t="str">
            <v>A.II.6 Automezzi</v>
          </cell>
          <cell r="O199">
            <v>0</v>
          </cell>
          <cell r="P199">
            <v>0</v>
          </cell>
        </row>
        <row r="200">
          <cell r="J200" t="str">
            <v>AB1060A</v>
          </cell>
          <cell r="N200" t="str">
            <v>A.II.6.a) Automezzi</v>
          </cell>
          <cell r="O200">
            <v>0</v>
          </cell>
          <cell r="P200">
            <v>0</v>
          </cell>
        </row>
        <row r="201">
          <cell r="N201" t="str">
            <v>Automezzi (Non sterilizzati)</v>
          </cell>
          <cell r="O201">
            <v>0</v>
          </cell>
          <cell r="P201">
            <v>0</v>
          </cell>
        </row>
        <row r="202">
          <cell r="N202" t="str">
            <v>Automezzi (Sterilizzati)</v>
          </cell>
          <cell r="O202">
            <v>0</v>
          </cell>
          <cell r="P202">
            <v>0</v>
          </cell>
        </row>
        <row r="203">
          <cell r="N203" t="str">
            <v>Ambulanze utilizzate per il 118 (Non sterilizzati)</v>
          </cell>
          <cell r="O203">
            <v>0</v>
          </cell>
          <cell r="P203">
            <v>0</v>
          </cell>
        </row>
        <row r="204">
          <cell r="N204" t="str">
            <v>Ambulanze utilizzate per il 118 (Sterilizzati)</v>
          </cell>
          <cell r="O204">
            <v>0</v>
          </cell>
          <cell r="P204">
            <v>0</v>
          </cell>
        </row>
        <row r="205">
          <cell r="N205" t="str">
            <v>Altre ambulanze (Non sterilizzati)</v>
          </cell>
          <cell r="O205">
            <v>0</v>
          </cell>
          <cell r="P205">
            <v>0</v>
          </cell>
        </row>
        <row r="206">
          <cell r="N206" t="str">
            <v>Altre ambulanze (Sterilizzati)</v>
          </cell>
          <cell r="O206">
            <v>0</v>
          </cell>
          <cell r="P206">
            <v>0</v>
          </cell>
        </row>
        <row r="207">
          <cell r="N207" t="str">
            <v>Altri mezzi di trasporto* (Non sterilizzati)</v>
          </cell>
          <cell r="O207">
            <v>0</v>
          </cell>
          <cell r="P207">
            <v>0</v>
          </cell>
        </row>
        <row r="208">
          <cell r="N208" t="str">
            <v>Altri mezzi di trasporto* (Sterilizzati)</v>
          </cell>
          <cell r="O208">
            <v>0</v>
          </cell>
          <cell r="P208">
            <v>0</v>
          </cell>
        </row>
        <row r="209">
          <cell r="N209" t="str">
            <v>Altri automezzi (Non sterilizzati)</v>
          </cell>
          <cell r="O209">
            <v>0</v>
          </cell>
          <cell r="P209">
            <v>0</v>
          </cell>
        </row>
        <row r="210">
          <cell r="N210" t="str">
            <v>Altri automezzi (Sterilizzati)</v>
          </cell>
          <cell r="O210">
            <v>0</v>
          </cell>
          <cell r="P210">
            <v>0</v>
          </cell>
        </row>
        <row r="211">
          <cell r="J211" t="str">
            <v>AB1060B</v>
          </cell>
          <cell r="N211" t="str">
            <v>A.II.6.b) Fondo ammortamento Automezzi</v>
          </cell>
          <cell r="O211">
            <v>0</v>
          </cell>
          <cell r="P211">
            <v>0</v>
          </cell>
        </row>
        <row r="212">
          <cell r="N212" t="str">
            <v>F.do amm. Automezzi (Non sterilizzati)</v>
          </cell>
          <cell r="O212">
            <v>0</v>
          </cell>
          <cell r="P212">
            <v>0</v>
          </cell>
        </row>
        <row r="213">
          <cell r="N213" t="str">
            <v>F.do amm. Automezzi (Sterilizzati)</v>
          </cell>
          <cell r="O213">
            <v>0</v>
          </cell>
          <cell r="P213">
            <v>0</v>
          </cell>
        </row>
        <row r="214">
          <cell r="N214" t="str">
            <v>F.do amm. Ambulanze utilizzate per il 118 (Non sterilizzati)</v>
          </cell>
          <cell r="O214">
            <v>0</v>
          </cell>
          <cell r="P214">
            <v>0</v>
          </cell>
        </row>
        <row r="215">
          <cell r="N215" t="str">
            <v>F.do amm. Ambulanze utilizzate per il 118 (Sterilizzati)</v>
          </cell>
          <cell r="O215">
            <v>0</v>
          </cell>
          <cell r="P215">
            <v>0</v>
          </cell>
        </row>
        <row r="216">
          <cell r="N216" t="str">
            <v>F.do amm. Altre ambulanze (Non sterilizzati)</v>
          </cell>
          <cell r="O216">
            <v>0</v>
          </cell>
          <cell r="P216">
            <v>0</v>
          </cell>
        </row>
        <row r="217">
          <cell r="N217" t="str">
            <v>F.do amm. Altre ambulanze (Sterilizzati)</v>
          </cell>
          <cell r="O217">
            <v>0</v>
          </cell>
          <cell r="P217">
            <v>0</v>
          </cell>
        </row>
        <row r="218">
          <cell r="N218" t="str">
            <v>F.do amm. Altri mezzi di trasporto* (Non sterilizzati)</v>
          </cell>
          <cell r="O218">
            <v>0</v>
          </cell>
          <cell r="P218">
            <v>0</v>
          </cell>
        </row>
        <row r="219">
          <cell r="N219" t="str">
            <v>F.do amm. Altri mezzi di trasporto* (Sterilizzati)</v>
          </cell>
          <cell r="O219">
            <v>0</v>
          </cell>
          <cell r="P219">
            <v>0</v>
          </cell>
        </row>
        <row r="220">
          <cell r="N220" t="str">
            <v>F.do amm. Altri automezzi (Non sterilizzati)</v>
          </cell>
          <cell r="O220">
            <v>0</v>
          </cell>
          <cell r="P220">
            <v>0</v>
          </cell>
        </row>
        <row r="221">
          <cell r="N221" t="str">
            <v>F.do amm. Altri automezzi (Sterilizzati)</v>
          </cell>
          <cell r="O221">
            <v>0</v>
          </cell>
          <cell r="P221">
            <v>0</v>
          </cell>
        </row>
        <row r="222">
          <cell r="M222" t="str">
            <v>AA27</v>
          </cell>
          <cell r="N222" t="str">
            <v>A.II.7 Oggetti d'arte</v>
          </cell>
          <cell r="O222">
            <v>0</v>
          </cell>
          <cell r="P222">
            <v>0</v>
          </cell>
        </row>
        <row r="223">
          <cell r="J223" t="str">
            <v>AB1070A</v>
          </cell>
          <cell r="N223" t="str">
            <v>A.II.7.a) Oggetti d'arte</v>
          </cell>
          <cell r="O223">
            <v>0</v>
          </cell>
          <cell r="P223">
            <v>0</v>
          </cell>
        </row>
        <row r="224">
          <cell r="N224" t="str">
            <v>Oggetti d'arte</v>
          </cell>
          <cell r="O224">
            <v>0</v>
          </cell>
          <cell r="P224">
            <v>0</v>
          </cell>
        </row>
        <row r="225">
          <cell r="M225" t="str">
            <v>AA28</v>
          </cell>
          <cell r="N225" t="str">
            <v>A.II.8 Altre immobilizzazioni materiali</v>
          </cell>
          <cell r="O225">
            <v>0</v>
          </cell>
          <cell r="P225">
            <v>0</v>
          </cell>
        </row>
        <row r="226">
          <cell r="J226" t="str">
            <v>AB1080A</v>
          </cell>
          <cell r="N226" t="str">
            <v>A.II.8.a) Altre immobilizzazioni materiali</v>
          </cell>
          <cell r="O226">
            <v>0</v>
          </cell>
          <cell r="P226">
            <v>0</v>
          </cell>
        </row>
        <row r="227">
          <cell r="N227" t="str">
            <v>Elaboratori e personal computer e altre attrezzature EDP (Non sterilizzate)</v>
          </cell>
          <cell r="O227">
            <v>0</v>
          </cell>
          <cell r="P227">
            <v>0</v>
          </cell>
        </row>
        <row r="228">
          <cell r="N228" t="str">
            <v>Elaboratori e personal computer e altre attrezzature EDP (Sterilizzati)</v>
          </cell>
          <cell r="O228">
            <v>0</v>
          </cell>
          <cell r="P228">
            <v>0</v>
          </cell>
        </row>
        <row r="229">
          <cell r="N229" t="str">
            <v>Macchine ufficio ordinarie (Non sterilizzati)</v>
          </cell>
          <cell r="O229">
            <v>0</v>
          </cell>
          <cell r="P229">
            <v>0</v>
          </cell>
        </row>
        <row r="230">
          <cell r="N230" t="str">
            <v>Macchine ufficio ordinarie (Sterilizzati)</v>
          </cell>
          <cell r="O230">
            <v>0</v>
          </cell>
          <cell r="P230">
            <v>0</v>
          </cell>
        </row>
        <row r="231">
          <cell r="N231" t="str">
            <v>Macchine ufficio elettriche ed elettroniche (Non sterilizzati)</v>
          </cell>
          <cell r="O231">
            <v>0</v>
          </cell>
          <cell r="P231">
            <v>0</v>
          </cell>
        </row>
        <row r="232">
          <cell r="N232" t="str">
            <v>Macchine ufficio elettriche ed elettroniche (Sterilizzati)</v>
          </cell>
          <cell r="O232">
            <v>0</v>
          </cell>
          <cell r="P232">
            <v>0</v>
          </cell>
        </row>
        <row r="233">
          <cell r="N233" t="str">
            <v>Altri beni materiali da ammortizzare gestione caratteristica (Non sterilizzati)</v>
          </cell>
          <cell r="O233">
            <v>0</v>
          </cell>
          <cell r="P233">
            <v>0</v>
          </cell>
        </row>
        <row r="234">
          <cell r="N234" t="str">
            <v>Altri beni materiali da ammortizzare gestione caratteristica (Sterilizzati)</v>
          </cell>
          <cell r="O234">
            <v>0</v>
          </cell>
          <cell r="P234">
            <v>0</v>
          </cell>
        </row>
        <row r="235">
          <cell r="N235" t="str">
            <v>Altri beni materiali da ammortizzare gestione non caratteristica (Non sterilizzati)</v>
          </cell>
          <cell r="O235">
            <v>0</v>
          </cell>
          <cell r="P235">
            <v>0</v>
          </cell>
        </row>
        <row r="236">
          <cell r="N236" t="str">
            <v>Altri beni materiali da ammortizzare gestione non caratteristica (Sterilizzati)</v>
          </cell>
          <cell r="O236">
            <v>0</v>
          </cell>
          <cell r="P236">
            <v>0</v>
          </cell>
        </row>
        <row r="237">
          <cell r="N237" t="str">
            <v>Altri beni (Non sterilizzati)</v>
          </cell>
          <cell r="O237">
            <v>0</v>
          </cell>
          <cell r="P237">
            <v>0</v>
          </cell>
        </row>
        <row r="238">
          <cell r="N238" t="str">
            <v>Altri beni (Sterilizzati)</v>
          </cell>
          <cell r="O238">
            <v>0</v>
          </cell>
          <cell r="P238">
            <v>0</v>
          </cell>
        </row>
        <row r="239">
          <cell r="J239" t="str">
            <v>AB1080B</v>
          </cell>
          <cell r="N239" t="str">
            <v>A.II.8.b) Fondo ammortamento Altre immobilizz. Materiali</v>
          </cell>
          <cell r="O239">
            <v>0</v>
          </cell>
          <cell r="P239">
            <v>0</v>
          </cell>
        </row>
        <row r="240">
          <cell r="N240" t="str">
            <v>F.do amm. Elaboratori e personal computer e altre attrezzature EDP (Non sterilizzati)</v>
          </cell>
          <cell r="O240">
            <v>0</v>
          </cell>
          <cell r="P240">
            <v>0</v>
          </cell>
        </row>
        <row r="241">
          <cell r="N241" t="str">
            <v>F.do amm. Elaboratori e personal computer e altre attrezzature EDP (Sterilizzati)</v>
          </cell>
          <cell r="O241">
            <v>0</v>
          </cell>
          <cell r="P241">
            <v>0</v>
          </cell>
        </row>
        <row r="242">
          <cell r="N242" t="str">
            <v>F.do amm. Macchine ufficio ordinarie (Non sterilizzati)</v>
          </cell>
          <cell r="O242">
            <v>0</v>
          </cell>
          <cell r="P242">
            <v>0</v>
          </cell>
        </row>
        <row r="243">
          <cell r="N243" t="str">
            <v>F.do amm. Macchine ufficio ordinarie (Sterilizzati)</v>
          </cell>
          <cell r="O243">
            <v>0</v>
          </cell>
          <cell r="P243">
            <v>0</v>
          </cell>
        </row>
        <row r="244">
          <cell r="N244" t="str">
            <v>F.do amm. Macchine ufficio elettriche ed elettroniche (Non sterilizzati)</v>
          </cell>
          <cell r="O244">
            <v>0</v>
          </cell>
          <cell r="P244">
            <v>0</v>
          </cell>
        </row>
        <row r="245">
          <cell r="N245" t="str">
            <v>F.do amm. Macchine ufficio elettriche ed elettroniche (Sterilizzati)</v>
          </cell>
          <cell r="O245">
            <v>0</v>
          </cell>
          <cell r="P245">
            <v>0</v>
          </cell>
        </row>
        <row r="246">
          <cell r="N246" t="str">
            <v>F.do amm. Altri beni materiali da ammortizzare gestione caratteristica (Non sterilizzati)</v>
          </cell>
          <cell r="O246">
            <v>0</v>
          </cell>
          <cell r="P246">
            <v>0</v>
          </cell>
        </row>
        <row r="247">
          <cell r="N247" t="str">
            <v>F.do amm. Altri beni materiali da ammortizzare gestione caratteristica (Sterilizzati)</v>
          </cell>
          <cell r="O247">
            <v>0</v>
          </cell>
          <cell r="P247">
            <v>0</v>
          </cell>
        </row>
        <row r="248">
          <cell r="N248" t="str">
            <v>F.do amm. Altri beni materiali da ammortizzare gestione non caratteristica (Non sterilizzati)</v>
          </cell>
          <cell r="O248">
            <v>0</v>
          </cell>
          <cell r="P248">
            <v>0</v>
          </cell>
        </row>
        <row r="249">
          <cell r="N249" t="str">
            <v>F.do amm. Altri beni materiali da ammortizzare gestione non caratteristica (Sterilizzati)</v>
          </cell>
          <cell r="O249">
            <v>0</v>
          </cell>
          <cell r="P249">
            <v>0</v>
          </cell>
        </row>
        <row r="250">
          <cell r="N250" t="str">
            <v>F.do amm. Altri beni (Non sterilizzati)</v>
          </cell>
          <cell r="O250">
            <v>0</v>
          </cell>
          <cell r="P250">
            <v>0</v>
          </cell>
        </row>
        <row r="251">
          <cell r="N251" t="str">
            <v>F.do amm. Altri beni (Sterilizzati)</v>
          </cell>
          <cell r="O251">
            <v>0</v>
          </cell>
          <cell r="P251">
            <v>0</v>
          </cell>
        </row>
        <row r="252">
          <cell r="J252" t="str">
            <v>AB1090A</v>
          </cell>
          <cell r="M252" t="str">
            <v>AA29</v>
          </cell>
          <cell r="N252" t="str">
            <v>A.II.9 Immobilizzazioni in corso ed acconti</v>
          </cell>
          <cell r="O252">
            <v>0</v>
          </cell>
          <cell r="P252">
            <v>0</v>
          </cell>
        </row>
        <row r="253">
          <cell r="N253" t="str">
            <v>Immobilizzazioni materiali in corso di esecuzione</v>
          </cell>
          <cell r="O253">
            <v>0</v>
          </cell>
          <cell r="P253">
            <v>0</v>
          </cell>
        </row>
        <row r="254">
          <cell r="N254" t="str">
            <v>Fornitori conto anticipi per acquisto immobilizzazioni materiali</v>
          </cell>
          <cell r="O254">
            <v>0</v>
          </cell>
          <cell r="P254">
            <v>0</v>
          </cell>
        </row>
        <row r="255">
          <cell r="N255" t="str">
            <v>Altre immobilizzazioni in corso</v>
          </cell>
          <cell r="O255">
            <v>0</v>
          </cell>
          <cell r="P255">
            <v>0</v>
          </cell>
        </row>
        <row r="256">
          <cell r="N256" t="str">
            <v>A.II.10 F.do Svalutazione immobilizzazioni materiali</v>
          </cell>
          <cell r="O256">
            <v>0</v>
          </cell>
          <cell r="P256">
            <v>0</v>
          </cell>
        </row>
        <row r="257">
          <cell r="J257" t="str">
            <v>AB1010C</v>
          </cell>
          <cell r="N257" t="str">
            <v>A.II.10.a) F.do Svalutazione Terreni</v>
          </cell>
          <cell r="O257">
            <v>0</v>
          </cell>
          <cell r="P257">
            <v>0</v>
          </cell>
        </row>
        <row r="258">
          <cell r="M258" t="str">
            <v>AA21a</v>
          </cell>
          <cell r="N258" t="str">
            <v>F.do Svalutazione Terreni Disponibili (Non sterilizzati)</v>
          </cell>
          <cell r="O258">
            <v>0</v>
          </cell>
          <cell r="P258">
            <v>0</v>
          </cell>
        </row>
        <row r="259">
          <cell r="M259" t="str">
            <v>AA21a</v>
          </cell>
          <cell r="N259" t="str">
            <v>F.do Svalutazione Terreni Disponibili (sterilizzati)</v>
          </cell>
          <cell r="O259">
            <v>0</v>
          </cell>
          <cell r="P259">
            <v>0</v>
          </cell>
        </row>
        <row r="260">
          <cell r="M260" t="str">
            <v>AA21b</v>
          </cell>
          <cell r="N260" t="str">
            <v>F.do Svalutazione Terreni Indisponibili (Non sterilizzati)</v>
          </cell>
          <cell r="O260">
            <v>0</v>
          </cell>
          <cell r="P260">
            <v>0</v>
          </cell>
        </row>
        <row r="261">
          <cell r="M261" t="str">
            <v>AA21b</v>
          </cell>
          <cell r="N261" t="str">
            <v>F.do Svalutazione Terreni Indisponibili (sterilizzati)</v>
          </cell>
          <cell r="O261">
            <v>0</v>
          </cell>
          <cell r="P261">
            <v>0</v>
          </cell>
        </row>
        <row r="262">
          <cell r="J262" t="str">
            <v>AB1020C</v>
          </cell>
          <cell r="N262" t="str">
            <v>A.II.10.b) F.do Svalutazione Fabbricati</v>
          </cell>
          <cell r="O262">
            <v>0</v>
          </cell>
          <cell r="P262">
            <v>0</v>
          </cell>
        </row>
        <row r="263">
          <cell r="M263" t="str">
            <v>AA22a</v>
          </cell>
          <cell r="N263" t="str">
            <v>F.do Svalutazione Fabbricati Disponibili (Non sterilizzati)</v>
          </cell>
          <cell r="O263">
            <v>0</v>
          </cell>
          <cell r="P263">
            <v>0</v>
          </cell>
        </row>
        <row r="264">
          <cell r="M264" t="str">
            <v>AA22a</v>
          </cell>
          <cell r="N264" t="str">
            <v>F.do Svalutazione Fabbricati Disponibili (Sterilizzati)</v>
          </cell>
          <cell r="O264">
            <v>0</v>
          </cell>
          <cell r="P264">
            <v>0</v>
          </cell>
        </row>
        <row r="265">
          <cell r="M265" t="str">
            <v>AA22b</v>
          </cell>
          <cell r="N265" t="str">
            <v>F.do Svalutazione Fabbricati Indisponibili (Non sterilizzati)</v>
          </cell>
          <cell r="O265">
            <v>0</v>
          </cell>
          <cell r="P265">
            <v>0</v>
          </cell>
        </row>
        <row r="266">
          <cell r="M266" t="str">
            <v>AA22b</v>
          </cell>
          <cell r="N266" t="str">
            <v>F.do Svalutazione Fabbricati Indisponibili (sterilizzati)</v>
          </cell>
          <cell r="O266">
            <v>0</v>
          </cell>
          <cell r="P266">
            <v>0</v>
          </cell>
        </row>
        <row r="267">
          <cell r="J267" t="str">
            <v>AB1030C</v>
          </cell>
          <cell r="M267" t="str">
            <v>AA23</v>
          </cell>
          <cell r="N267" t="str">
            <v>A.II.10.c) F.do Svalutazione Impianti e macchinari</v>
          </cell>
          <cell r="O267">
            <v>0</v>
          </cell>
          <cell r="P267">
            <v>0</v>
          </cell>
        </row>
        <row r="268">
          <cell r="N268" t="str">
            <v>F.do Svalutazione Impianti e macchinari (Non sterilizzati)</v>
          </cell>
          <cell r="O268">
            <v>0</v>
          </cell>
          <cell r="P268">
            <v>0</v>
          </cell>
        </row>
        <row r="269">
          <cell r="N269" t="str">
            <v>F.do Svalutazione Impianti e macchinari (sterilizzati)</v>
          </cell>
          <cell r="O269">
            <v>0</v>
          </cell>
          <cell r="P269">
            <v>0</v>
          </cell>
        </row>
        <row r="270">
          <cell r="J270" t="str">
            <v>AB1040C</v>
          </cell>
          <cell r="M270" t="str">
            <v>AA24</v>
          </cell>
          <cell r="N270" t="str">
            <v>A.II.10.d) F.do Svalutazione Attrezzature sanitarie e scientifiche</v>
          </cell>
          <cell r="O270">
            <v>0</v>
          </cell>
          <cell r="P270">
            <v>0</v>
          </cell>
        </row>
        <row r="271">
          <cell r="N271" t="str">
            <v>F.do Svalutazione Attrezz. Sanitarie e scientifiche (Non sterilizzati)</v>
          </cell>
          <cell r="O271">
            <v>0</v>
          </cell>
          <cell r="P271">
            <v>0</v>
          </cell>
        </row>
        <row r="272">
          <cell r="N272" t="str">
            <v>F.do Svalutazione Attrezz. Sanitarie e scientifiche (Sterilizzati)</v>
          </cell>
          <cell r="O272">
            <v>0</v>
          </cell>
          <cell r="P272">
            <v>0</v>
          </cell>
        </row>
        <row r="273">
          <cell r="N273" t="str">
            <v>F.do Svalutazione Beni per assistenza protesica (Non sterilizzati)</v>
          </cell>
          <cell r="O273">
            <v>0</v>
          </cell>
          <cell r="P273">
            <v>0</v>
          </cell>
        </row>
        <row r="274">
          <cell r="N274" t="str">
            <v>F.do Svalutazione Beni per assistenza protesica (Sterilizzati)</v>
          </cell>
          <cell r="O274">
            <v>0</v>
          </cell>
          <cell r="P274">
            <v>0</v>
          </cell>
        </row>
        <row r="275">
          <cell r="J275" t="str">
            <v>AB1050C</v>
          </cell>
          <cell r="M275" t="str">
            <v>AA25</v>
          </cell>
          <cell r="N275" t="str">
            <v>A.II.10.e) F.do Svalutazione Mobili e arredi</v>
          </cell>
          <cell r="O275">
            <v>0</v>
          </cell>
          <cell r="P275">
            <v>0</v>
          </cell>
        </row>
        <row r="276">
          <cell r="N276" t="str">
            <v>F.do Svalutazione Mobili e arredi (Non sterilizzati)</v>
          </cell>
          <cell r="O276">
            <v>0</v>
          </cell>
          <cell r="P276">
            <v>0</v>
          </cell>
        </row>
        <row r="277">
          <cell r="N277" t="str">
            <v>F.do Svalutazione Mobili e arredi (sterilizzati)</v>
          </cell>
          <cell r="O277">
            <v>0</v>
          </cell>
          <cell r="P277">
            <v>0</v>
          </cell>
        </row>
        <row r="278">
          <cell r="J278" t="str">
            <v>AB1060C</v>
          </cell>
          <cell r="M278" t="str">
            <v>AA26</v>
          </cell>
          <cell r="N278" t="str">
            <v>A.II.10.f) F.do Svalutazione Automezzi</v>
          </cell>
          <cell r="O278">
            <v>0</v>
          </cell>
          <cell r="P278">
            <v>0</v>
          </cell>
        </row>
        <row r="279">
          <cell r="N279" t="str">
            <v>F.do Svalutazione Automezzi (Non sterilizzati)</v>
          </cell>
          <cell r="O279">
            <v>0</v>
          </cell>
          <cell r="P279">
            <v>0</v>
          </cell>
        </row>
        <row r="280">
          <cell r="N280" t="str">
            <v>F.do Svalutazione Automezzi (sterilizzati)</v>
          </cell>
          <cell r="O280">
            <v>0</v>
          </cell>
          <cell r="P280">
            <v>0</v>
          </cell>
        </row>
        <row r="281">
          <cell r="J281" t="str">
            <v>AB1070C</v>
          </cell>
          <cell r="M281" t="str">
            <v>AA27</v>
          </cell>
          <cell r="N281" t="str">
            <v>A.II.10.g) F.do Svalutazione Oggetti d'arte</v>
          </cell>
          <cell r="O281">
            <v>0</v>
          </cell>
          <cell r="P281">
            <v>0</v>
          </cell>
        </row>
        <row r="282">
          <cell r="N282" t="str">
            <v>F.do Svalutazione Oggetti d'arte</v>
          </cell>
          <cell r="O282">
            <v>0</v>
          </cell>
          <cell r="P282">
            <v>0</v>
          </cell>
        </row>
        <row r="283">
          <cell r="J283" t="str">
            <v>AB1080C</v>
          </cell>
          <cell r="M283" t="str">
            <v>AA28</v>
          </cell>
          <cell r="N283" t="str">
            <v>A.II.10.h) F.do Svalutazione Altre immobil. Materiali</v>
          </cell>
          <cell r="O283">
            <v>0</v>
          </cell>
          <cell r="P283">
            <v>0</v>
          </cell>
        </row>
        <row r="284">
          <cell r="N284" t="str">
            <v>F.do Svalutazione Altre immobil. materiali (Non sterilizzati)</v>
          </cell>
          <cell r="O284">
            <v>0</v>
          </cell>
          <cell r="P284">
            <v>0</v>
          </cell>
        </row>
        <row r="285">
          <cell r="N285" t="str">
            <v>F.do Svalutazione Altre immobil. materiali (sterilizzati)</v>
          </cell>
          <cell r="O285">
            <v>0</v>
          </cell>
          <cell r="P285">
            <v>0</v>
          </cell>
        </row>
        <row r="286">
          <cell r="N286" t="str">
            <v>A.III. Immobilizzazioni finanziarie.</v>
          </cell>
          <cell r="O286">
            <v>0</v>
          </cell>
          <cell r="P286">
            <v>0</v>
          </cell>
        </row>
        <row r="287">
          <cell r="J287" t="str">
            <v>AC1000A</v>
          </cell>
          <cell r="N287" t="str">
            <v>A.III.1 Crediti Finanziari</v>
          </cell>
          <cell r="O287">
            <v>0</v>
          </cell>
          <cell r="P287">
            <v>0</v>
          </cell>
          <cell r="Q287">
            <v>0</v>
          </cell>
          <cell r="R287">
            <v>0</v>
          </cell>
        </row>
        <row r="288">
          <cell r="M288" t="str">
            <v>AA31a</v>
          </cell>
          <cell r="N288" t="str">
            <v>A.III.1.a) Crediti finanziari v/Stato</v>
          </cell>
          <cell r="O288">
            <v>0</v>
          </cell>
          <cell r="P288">
            <v>0</v>
          </cell>
          <cell r="Q288">
            <v>0</v>
          </cell>
          <cell r="R288">
            <v>0</v>
          </cell>
        </row>
        <row r="289">
          <cell r="M289" t="str">
            <v>AA31b</v>
          </cell>
          <cell r="N289" t="str">
            <v>A.III.1.b) Crediti finanziari v/Regione</v>
          </cell>
          <cell r="O289">
            <v>0</v>
          </cell>
          <cell r="P289">
            <v>0</v>
          </cell>
          <cell r="Q289">
            <v>0</v>
          </cell>
          <cell r="R289">
            <v>0</v>
          </cell>
        </row>
        <row r="290">
          <cell r="M290" t="str">
            <v>AA31c</v>
          </cell>
          <cell r="N290" t="str">
            <v>A.III.1.c) Crediti finanziari v/Partecipate</v>
          </cell>
          <cell r="O290">
            <v>0</v>
          </cell>
          <cell r="P290">
            <v>0</v>
          </cell>
          <cell r="Q290">
            <v>0</v>
          </cell>
          <cell r="R290">
            <v>0</v>
          </cell>
        </row>
        <row r="291">
          <cell r="M291" t="str">
            <v>AA31d</v>
          </cell>
          <cell r="N291" t="str">
            <v>A.III.1.d) Crediti finanziari v/Altri</v>
          </cell>
          <cell r="O291">
            <v>0</v>
          </cell>
          <cell r="P291">
            <v>0</v>
          </cell>
          <cell r="Q291">
            <v>0</v>
          </cell>
          <cell r="R291">
            <v>0</v>
          </cell>
        </row>
        <row r="292">
          <cell r="J292" t="str">
            <v>AC1000B</v>
          </cell>
          <cell r="N292" t="str">
            <v>A.III.2 Titoli</v>
          </cell>
          <cell r="O292">
            <v>0</v>
          </cell>
          <cell r="P292">
            <v>0</v>
          </cell>
        </row>
        <row r="293">
          <cell r="M293" t="str">
            <v>AA32a</v>
          </cell>
          <cell r="N293" t="str">
            <v>A.III.2.a) Partecipazioni</v>
          </cell>
          <cell r="O293">
            <v>0</v>
          </cell>
          <cell r="P293">
            <v>0</v>
          </cell>
        </row>
        <row r="294">
          <cell r="N294" t="str">
            <v>Partecipazioni in imprese controllate</v>
          </cell>
          <cell r="O294">
            <v>0</v>
          </cell>
          <cell r="P294">
            <v>0</v>
          </cell>
        </row>
        <row r="295">
          <cell r="N295" t="str">
            <v>Partecipazioni in imprese collegate</v>
          </cell>
          <cell r="O295">
            <v>0</v>
          </cell>
          <cell r="P295">
            <v>0</v>
          </cell>
        </row>
        <row r="296">
          <cell r="N296" t="str">
            <v>Partecipazioni in altre imprese</v>
          </cell>
          <cell r="O296">
            <v>0</v>
          </cell>
          <cell r="P296">
            <v>0</v>
          </cell>
        </row>
        <row r="297">
          <cell r="M297" t="str">
            <v>AA32b</v>
          </cell>
          <cell r="N297" t="str">
            <v>A.III.2.b) Altri Titoli</v>
          </cell>
          <cell r="O297">
            <v>0</v>
          </cell>
          <cell r="P297">
            <v>0</v>
          </cell>
        </row>
        <row r="298">
          <cell r="N298" t="str">
            <v>A.III.2.b.1) Titoli di Stato</v>
          </cell>
          <cell r="O298">
            <v>0</v>
          </cell>
          <cell r="P298">
            <v>0</v>
          </cell>
        </row>
        <row r="299">
          <cell r="N299" t="str">
            <v>A.III.2.b.2) Altre Obbligazioni</v>
          </cell>
          <cell r="O299">
            <v>0</v>
          </cell>
          <cell r="P299">
            <v>0</v>
          </cell>
        </row>
        <row r="300">
          <cell r="N300" t="str">
            <v>A.III.2.b.3) Titoli azionari quotati in Borsa</v>
          </cell>
          <cell r="O300">
            <v>0</v>
          </cell>
          <cell r="P300">
            <v>0</v>
          </cell>
        </row>
        <row r="301">
          <cell r="N301" t="str">
            <v>A.III.2.b.4) Titoli diversi</v>
          </cell>
          <cell r="O301">
            <v>0</v>
          </cell>
          <cell r="P301">
            <v>0</v>
          </cell>
        </row>
        <row r="302">
          <cell r="N302" t="str">
            <v>B) ATTIVO CIRCOLANTE.</v>
          </cell>
          <cell r="O302">
            <v>0</v>
          </cell>
          <cell r="P302">
            <v>0</v>
          </cell>
        </row>
        <row r="303">
          <cell r="N303" t="str">
            <v>B.I. Rimanenze</v>
          </cell>
          <cell r="O303">
            <v>0</v>
          </cell>
          <cell r="P303">
            <v>0</v>
          </cell>
        </row>
        <row r="304">
          <cell r="J304" t="str">
            <v>BA1000A</v>
          </cell>
          <cell r="N304" t="str">
            <v>B.I.1 Rimanenze di materiale sanitario</v>
          </cell>
          <cell r="O304">
            <v>0</v>
          </cell>
          <cell r="P304">
            <v>0</v>
          </cell>
        </row>
        <row r="305">
          <cell r="M305" t="str">
            <v>AB11</v>
          </cell>
          <cell r="N305" t="str">
            <v>Farmaceutici: Specialità Medicinali</v>
          </cell>
          <cell r="O305">
            <v>0</v>
          </cell>
          <cell r="P305">
            <v>0</v>
          </cell>
        </row>
        <row r="306">
          <cell r="M306" t="str">
            <v>AB11</v>
          </cell>
          <cell r="N306" t="str">
            <v>Farmaceutici: Specialità Medicinali (File F compreso HCV)</v>
          </cell>
          <cell r="O306">
            <v>0</v>
          </cell>
          <cell r="P306">
            <v>0</v>
          </cell>
        </row>
        <row r="307">
          <cell r="M307" t="str">
            <v>AB11</v>
          </cell>
          <cell r="N307" t="str">
            <v>Farmaceutici: Specialità Medicinali (altro: farmaci ospedalieri)</v>
          </cell>
          <cell r="O307">
            <v>0</v>
          </cell>
          <cell r="P307">
            <v>0</v>
          </cell>
        </row>
        <row r="308">
          <cell r="M308" t="str">
            <v>AB11</v>
          </cell>
          <cell r="N308" t="str">
            <v>Farmaceutici: Specialità Medicinali (Doppio Canale ex Nota CUF 37)</v>
          </cell>
          <cell r="O308">
            <v>0</v>
          </cell>
          <cell r="P308">
            <v>0</v>
          </cell>
        </row>
        <row r="309">
          <cell r="M309" t="str">
            <v>AB11</v>
          </cell>
          <cell r="N309" t="str">
            <v>Farmaceutici: Specialità Medicinali (Primo Ciclo terapeutico D.G.R. 10246/02)</v>
          </cell>
          <cell r="O309">
            <v>0</v>
          </cell>
          <cell r="P309">
            <v>0</v>
          </cell>
        </row>
        <row r="310">
          <cell r="M310" t="str">
            <v>AB11</v>
          </cell>
          <cell r="N310" t="str">
            <v>Farmaceutici: Specialità Medicinali da Asl/Ao/Fondazioni della Regione</v>
          </cell>
          <cell r="O310">
            <v>0</v>
          </cell>
          <cell r="P310">
            <v>0</v>
          </cell>
        </row>
        <row r="311">
          <cell r="M311" t="str">
            <v>AB11</v>
          </cell>
          <cell r="N311" t="str">
            <v>Farmaceutici: Specialità Medicinali (Doppio Canale ex Nota CUF 37) da Asl/Ao/Fondazioni della Regione</v>
          </cell>
          <cell r="O311">
            <v>0</v>
          </cell>
          <cell r="P311">
            <v>0</v>
          </cell>
        </row>
        <row r="312">
          <cell r="M312" t="str">
            <v>AB11</v>
          </cell>
          <cell r="N312" t="str">
            <v>Farmaceutici: Ossigeno</v>
          </cell>
          <cell r="O312">
            <v>0</v>
          </cell>
          <cell r="P312">
            <v>0</v>
          </cell>
        </row>
        <row r="313">
          <cell r="M313" t="str">
            <v>AB11</v>
          </cell>
          <cell r="N313" t="str">
            <v>Farmaceutici: Ossigeno (Doppio Canale)</v>
          </cell>
          <cell r="O313">
            <v>0</v>
          </cell>
          <cell r="P313">
            <v>0</v>
          </cell>
        </row>
        <row r="314">
          <cell r="M314" t="str">
            <v>AB11</v>
          </cell>
          <cell r="N314" t="str">
            <v>Farmaceutici: Ossigeno da Asl/Ao/Fondazioni della Regione</v>
          </cell>
          <cell r="O314">
            <v>0</v>
          </cell>
          <cell r="P314">
            <v>0</v>
          </cell>
        </row>
        <row r="315">
          <cell r="M315" t="str">
            <v>AB11</v>
          </cell>
          <cell r="N315" t="str">
            <v>Farmaceutici: Ossigeno (Doppio Canale) da Asl/Ao/Fondazioni della Regione</v>
          </cell>
          <cell r="O315">
            <v>0</v>
          </cell>
          <cell r="P315">
            <v>0</v>
          </cell>
        </row>
        <row r="316">
          <cell r="M316" t="str">
            <v>AB11</v>
          </cell>
          <cell r="N316" t="str">
            <v>Farmaceutici: Specialità Medicinali SENZA AIC</v>
          </cell>
          <cell r="O316">
            <v>0</v>
          </cell>
          <cell r="P316">
            <v>0</v>
          </cell>
        </row>
        <row r="317">
          <cell r="M317" t="str">
            <v>AB11</v>
          </cell>
          <cell r="N317" t="str">
            <v>Farmaceutici: Galenici e altri medicinali SENZA AIC</v>
          </cell>
          <cell r="O317">
            <v>0</v>
          </cell>
          <cell r="P317">
            <v>0</v>
          </cell>
        </row>
        <row r="318">
          <cell r="M318" t="str">
            <v>AB11</v>
          </cell>
          <cell r="N318" t="str">
            <v>Farmaceutici: Ossigeno e gas medicali SENZA AIC</v>
          </cell>
          <cell r="O318">
            <v>0</v>
          </cell>
          <cell r="P318">
            <v>0</v>
          </cell>
        </row>
        <row r="319">
          <cell r="M319" t="str">
            <v>AB11</v>
          </cell>
          <cell r="N319" t="str">
            <v>Emoderivati</v>
          </cell>
          <cell r="O319">
            <v>0</v>
          </cell>
          <cell r="P319">
            <v>0</v>
          </cell>
        </row>
        <row r="320">
          <cell r="M320" t="str">
            <v>AB11</v>
          </cell>
          <cell r="N320" t="str">
            <v>Emoderivati da Privati [SOLAMENTE OVE GESTITI NELL'AMBITO DEL CONSORZIO INTERREGIONALE]</v>
          </cell>
          <cell r="O320">
            <v>0</v>
          </cell>
          <cell r="P320">
            <v>0</v>
          </cell>
        </row>
        <row r="321">
          <cell r="M321" t="str">
            <v>AB11</v>
          </cell>
          <cell r="N321" t="str">
            <v>Emoderivati (Doppio Canale ex Nota CUF 37)</v>
          </cell>
          <cell r="O321">
            <v>0</v>
          </cell>
          <cell r="P321">
            <v>0</v>
          </cell>
        </row>
        <row r="322">
          <cell r="M322" t="str">
            <v>AB11</v>
          </cell>
          <cell r="N322" t="str">
            <v>Emoderivati da Asl/Ao/Fondazioni della Regione  [ESCLUSI EMODERIVATI GESTITI VIA CONSORZIO INTERREGIONALE]</v>
          </cell>
          <cell r="O322">
            <v>0</v>
          </cell>
          <cell r="P322">
            <v>0</v>
          </cell>
        </row>
        <row r="323">
          <cell r="M323" t="str">
            <v>AB11</v>
          </cell>
          <cell r="N323" t="str">
            <v>Emoderivati da Asl/Ao/Fondazioni della Regione [SOLAMENTE OVE GESTITI NELL'AMBITO DEL CONSORZIO INTERREGIONALE]</v>
          </cell>
          <cell r="O323">
            <v>0</v>
          </cell>
          <cell r="P323">
            <v>0</v>
          </cell>
        </row>
        <row r="324">
          <cell r="M324" t="str">
            <v>AB11</v>
          </cell>
          <cell r="N324" t="str">
            <v>Emoderivati da Az. Pubbliche ExtraRegione [SOLAMENTE OVE GESTITI NELL'AMBITO DEL CONSORZIO INTERREGIONALE]</v>
          </cell>
          <cell r="O324">
            <v>0</v>
          </cell>
          <cell r="P324">
            <v>0</v>
          </cell>
        </row>
        <row r="325">
          <cell r="M325" t="str">
            <v>AB11</v>
          </cell>
          <cell r="N325" t="str">
            <v>Emoderivati (Doppio Canale ex Nota CUF 37) da Asl/Ao/Fondazioni della Regione</v>
          </cell>
          <cell r="O325">
            <v>0</v>
          </cell>
          <cell r="P325">
            <v>0</v>
          </cell>
        </row>
        <row r="326">
          <cell r="M326" t="str">
            <v>AB11</v>
          </cell>
          <cell r="N326" t="str">
            <v>Emoderivati di produzione regionale</v>
          </cell>
          <cell r="O326">
            <v>0</v>
          </cell>
          <cell r="P326">
            <v>0</v>
          </cell>
        </row>
        <row r="327">
          <cell r="M327" t="str">
            <v>AB11</v>
          </cell>
          <cell r="N327" t="str">
            <v>Prodotti dietetici</v>
          </cell>
          <cell r="O327">
            <v>0</v>
          </cell>
          <cell r="P327">
            <v>0</v>
          </cell>
        </row>
        <row r="328">
          <cell r="M328" t="str">
            <v>AB11</v>
          </cell>
          <cell r="N328" t="str">
            <v>Dispositivi medico diagnostici in vitro: Materiali diagnostici  - Cnd: W</v>
          </cell>
          <cell r="O328">
            <v>0</v>
          </cell>
          <cell r="P328">
            <v>0</v>
          </cell>
        </row>
        <row r="329">
          <cell r="M329" t="str">
            <v>AB11</v>
          </cell>
          <cell r="N329" t="str">
            <v>Dispositivi medici: Materiali diagnostici (materiale per apparecchiature sanitare e relativi componenti.) Cnd: Z</v>
          </cell>
          <cell r="O329">
            <v>0</v>
          </cell>
          <cell r="P329">
            <v>0</v>
          </cell>
        </row>
        <row r="330">
          <cell r="M330" t="str">
            <v>AB11</v>
          </cell>
          <cell r="N330" t="str">
            <v>Prodotti chimici: Materiali diagnostici (senza Cnd)</v>
          </cell>
          <cell r="O330">
            <v>0</v>
          </cell>
          <cell r="P330">
            <v>0</v>
          </cell>
        </row>
        <row r="331">
          <cell r="M331" t="str">
            <v>AB11</v>
          </cell>
          <cell r="N331" t="str">
            <v>Dispositivi medici: Presidi chirurgici e materiali sanitari - Cnd: A; B; D; G; H; K; L; M; N; Q; R; S; T[Ao-Irccs tutto; Asl escluso T04]; U; V; Y[solo Ao-Irccs]</v>
          </cell>
          <cell r="O331">
            <v>0</v>
          </cell>
          <cell r="P331">
            <v>0</v>
          </cell>
        </row>
        <row r="332">
          <cell r="M332" t="str">
            <v>AB11</v>
          </cell>
          <cell r="N332" t="str">
            <v>Dispositivi per appar. Cardiocircolatorio Cnd: C</v>
          </cell>
          <cell r="O332">
            <v>0</v>
          </cell>
          <cell r="P332">
            <v>0</v>
          </cell>
        </row>
        <row r="333">
          <cell r="M333" t="str">
            <v>AB11</v>
          </cell>
          <cell r="N333" t="str">
            <v>Dispositivi medici con repertorio e senza CND (tipo 2, kit)</v>
          </cell>
          <cell r="O333">
            <v>0</v>
          </cell>
          <cell r="P333">
            <v>0</v>
          </cell>
        </row>
        <row r="334">
          <cell r="M334" t="str">
            <v>AB11</v>
          </cell>
          <cell r="N334" t="str">
            <v>Dispositivi medici non registrati in Italia (senza repertorio e con CND assimilabile)</v>
          </cell>
          <cell r="O334">
            <v>0</v>
          </cell>
          <cell r="P334">
            <v>0</v>
          </cell>
        </row>
        <row r="335">
          <cell r="M335" t="str">
            <v>AB11</v>
          </cell>
          <cell r="N335" t="str">
            <v>Materiale chirurgico e prodotti per uso veterinario</v>
          </cell>
          <cell r="O335">
            <v>0</v>
          </cell>
          <cell r="P335">
            <v>0</v>
          </cell>
        </row>
        <row r="336">
          <cell r="M336" t="str">
            <v>AB11</v>
          </cell>
          <cell r="N336" t="str">
            <v>Materiali protesici (c.d. protesica "Maggiore") [compilazione ASL] - Cnd: Y</v>
          </cell>
          <cell r="O336">
            <v>0</v>
          </cell>
          <cell r="P336">
            <v>0</v>
          </cell>
        </row>
        <row r="337">
          <cell r="M337" t="str">
            <v>AB11</v>
          </cell>
          <cell r="N337" t="str">
            <v>Materiali protesici (c.d. protesica "Minore") [compilazione ASL] - Cnd: T04</v>
          </cell>
          <cell r="O337">
            <v>0</v>
          </cell>
          <cell r="P337">
            <v>0</v>
          </cell>
        </row>
        <row r="338">
          <cell r="M338" t="str">
            <v>AB11</v>
          </cell>
          <cell r="N338" t="str">
            <v>Dispositivi medici impiantabili attivi: Materiali protesici (endoprotesi)   [compilazione AO-Irccs] - Cnd: J</v>
          </cell>
          <cell r="O338">
            <v>0</v>
          </cell>
          <cell r="P338">
            <v>0</v>
          </cell>
        </row>
        <row r="339">
          <cell r="M339" t="str">
            <v>AB11</v>
          </cell>
          <cell r="N339" t="str">
            <v>Dispositivi medici: Materiali protesici (endoprotesi non attive) [compilazione AO-Irccs] - Cnd: P</v>
          </cell>
          <cell r="O339">
            <v>0</v>
          </cell>
          <cell r="P339">
            <v>0</v>
          </cell>
        </row>
        <row r="340">
          <cell r="M340" t="str">
            <v>AB11</v>
          </cell>
          <cell r="N340" t="str">
            <v>Dispositivi medici: Materiali per emodialisi - Cnd: F</v>
          </cell>
          <cell r="O340">
            <v>0</v>
          </cell>
          <cell r="P340">
            <v>0</v>
          </cell>
        </row>
        <row r="341">
          <cell r="M341" t="str">
            <v>AB11</v>
          </cell>
          <cell r="N341" t="str">
            <v>Materiali per la profilassi igienico-sanitari: sieri</v>
          </cell>
          <cell r="O341">
            <v>0</v>
          </cell>
          <cell r="P341">
            <v>0</v>
          </cell>
        </row>
        <row r="342">
          <cell r="M342" t="str">
            <v>AB11</v>
          </cell>
          <cell r="N342" t="str">
            <v>Materiali per la profilassi igienico-sanitari: vaccini</v>
          </cell>
          <cell r="O342">
            <v>0</v>
          </cell>
          <cell r="P342">
            <v>0</v>
          </cell>
        </row>
        <row r="343">
          <cell r="M343" t="str">
            <v>AB11</v>
          </cell>
          <cell r="N343" t="str">
            <v>Prodotti farmaceutici per uso veterinario</v>
          </cell>
          <cell r="O343">
            <v>0</v>
          </cell>
          <cell r="P343">
            <v>0</v>
          </cell>
        </row>
        <row r="344">
          <cell r="M344" t="str">
            <v>AB11</v>
          </cell>
          <cell r="N344" t="str">
            <v>Sangue ed emocomponenti</v>
          </cell>
          <cell r="O344">
            <v>0</v>
          </cell>
          <cell r="P344">
            <v>0</v>
          </cell>
        </row>
        <row r="345">
          <cell r="M345" t="str">
            <v>AB11</v>
          </cell>
          <cell r="N345" t="str">
            <v>Sangue ed emocomponenti acquistati Extraregione</v>
          </cell>
          <cell r="O345">
            <v>0</v>
          </cell>
          <cell r="P345">
            <v>0</v>
          </cell>
        </row>
        <row r="346">
          <cell r="M346" t="str">
            <v>AB11</v>
          </cell>
          <cell r="N346" t="str">
            <v>Sangue ed emocomponenti da Asl/Ao/Fondazioni della Regione</v>
          </cell>
          <cell r="O346">
            <v>0</v>
          </cell>
          <cell r="P346">
            <v>0</v>
          </cell>
        </row>
        <row r="347">
          <cell r="M347" t="str">
            <v>AB11</v>
          </cell>
          <cell r="N347" t="str">
            <v>Altri beni e prodotti sanitari (PRODOTTI SENZA REPERTORIO E/O CND)</v>
          </cell>
          <cell r="O347">
            <v>0</v>
          </cell>
          <cell r="P347">
            <v>0</v>
          </cell>
        </row>
        <row r="348">
          <cell r="M348" t="str">
            <v>AB11</v>
          </cell>
          <cell r="N348" t="str">
            <v>Altri beni e prodotti sanitari (escluso Specialità medicinali, ossigeno, emoderivati e sangue) da Asl/Ao/Fondazioni della Regione</v>
          </cell>
          <cell r="O348">
            <v>0</v>
          </cell>
          <cell r="P348">
            <v>0</v>
          </cell>
        </row>
        <row r="349">
          <cell r="J349" t="str">
            <v>BA3000A</v>
          </cell>
          <cell r="M349" t="str">
            <v>AB13</v>
          </cell>
          <cell r="N349" t="str">
            <v>B.I.1.i) Acconti su forniture materiale sanitario</v>
          </cell>
          <cell r="O349">
            <v>0</v>
          </cell>
          <cell r="P349">
            <v>0</v>
          </cell>
        </row>
        <row r="350">
          <cell r="J350" t="str">
            <v>BA2000A</v>
          </cell>
          <cell r="N350" t="str">
            <v>B.I.2 Rimanenze di materiale non sanitario</v>
          </cell>
          <cell r="O350">
            <v>0</v>
          </cell>
          <cell r="P350">
            <v>0</v>
          </cell>
        </row>
        <row r="351">
          <cell r="M351" t="str">
            <v>AB12</v>
          </cell>
          <cell r="N351" t="str">
            <v>Prodotti alimentari</v>
          </cell>
          <cell r="O351">
            <v>0</v>
          </cell>
          <cell r="P351">
            <v>0</v>
          </cell>
        </row>
        <row r="352">
          <cell r="M352" t="str">
            <v>AB12</v>
          </cell>
          <cell r="N352" t="str">
            <v>Materiale di guardaroba, di pulizia e di convivenza in genere</v>
          </cell>
          <cell r="O352">
            <v>0</v>
          </cell>
          <cell r="P352">
            <v>0</v>
          </cell>
        </row>
        <row r="353">
          <cell r="M353" t="str">
            <v>AB12</v>
          </cell>
          <cell r="N353" t="str">
            <v>Carburanti e lubrificanti</v>
          </cell>
          <cell r="O353">
            <v>0</v>
          </cell>
          <cell r="P353">
            <v>0</v>
          </cell>
        </row>
        <row r="354">
          <cell r="M354" t="str">
            <v>AB12</v>
          </cell>
          <cell r="N354" t="str">
            <v>Combustibili</v>
          </cell>
          <cell r="O354">
            <v>0</v>
          </cell>
          <cell r="P354">
            <v>0</v>
          </cell>
        </row>
        <row r="355">
          <cell r="M355" t="str">
            <v>AB12</v>
          </cell>
          <cell r="N355" t="str">
            <v>Cancelleria e stampati</v>
          </cell>
          <cell r="O355">
            <v>0</v>
          </cell>
          <cell r="P355">
            <v>0</v>
          </cell>
        </row>
        <row r="356">
          <cell r="M356" t="str">
            <v>AB12</v>
          </cell>
          <cell r="N356" t="str">
            <v>Supporti informatici e materiale per EDP</v>
          </cell>
          <cell r="O356">
            <v>0</v>
          </cell>
          <cell r="P356">
            <v>0</v>
          </cell>
        </row>
        <row r="357">
          <cell r="M357" t="str">
            <v>AB12</v>
          </cell>
          <cell r="N357" t="str">
            <v>Materiale per manutenzioni e riparazioni immobili</v>
          </cell>
          <cell r="O357">
            <v>0</v>
          </cell>
          <cell r="P357">
            <v>0</v>
          </cell>
        </row>
        <row r="358">
          <cell r="M358" t="str">
            <v>AB12</v>
          </cell>
          <cell r="N358" t="str">
            <v>Materiale per manutenzioni e riparazioni mobili e macchine</v>
          </cell>
          <cell r="O358">
            <v>0</v>
          </cell>
          <cell r="P358">
            <v>0</v>
          </cell>
        </row>
        <row r="359">
          <cell r="M359" t="str">
            <v>AB12</v>
          </cell>
          <cell r="N359" t="str">
            <v>Materiale per manutenzioni e riparazioni attrezzature tecnico scientifico sanitarie</v>
          </cell>
          <cell r="O359">
            <v>0</v>
          </cell>
          <cell r="P359">
            <v>0</v>
          </cell>
        </row>
        <row r="360">
          <cell r="M360" t="str">
            <v>AB12</v>
          </cell>
          <cell r="N360" t="str">
            <v>Materiale per manutenzioni e riparazioni attrezzature tecnico economali</v>
          </cell>
          <cell r="O360">
            <v>0</v>
          </cell>
          <cell r="P360">
            <v>0</v>
          </cell>
        </row>
        <row r="361">
          <cell r="M361" t="str">
            <v>AB12</v>
          </cell>
          <cell r="N361" t="str">
            <v>Materiale per manutenzioni e riparazioni automezzi (sanitari e non)</v>
          </cell>
          <cell r="O361">
            <v>0</v>
          </cell>
          <cell r="P361">
            <v>0</v>
          </cell>
        </row>
        <row r="362">
          <cell r="M362" t="str">
            <v>AB12</v>
          </cell>
          <cell r="N362" t="str">
            <v>Materiale per manutenzioni e riparazioni - Altro</v>
          </cell>
          <cell r="O362">
            <v>0</v>
          </cell>
          <cell r="P362">
            <v>0</v>
          </cell>
        </row>
        <row r="363">
          <cell r="M363" t="str">
            <v>AB12</v>
          </cell>
          <cell r="N363" t="str">
            <v xml:space="preserve">Altri beni non sanitari </v>
          </cell>
          <cell r="O363">
            <v>0</v>
          </cell>
          <cell r="P363">
            <v>0</v>
          </cell>
        </row>
        <row r="364">
          <cell r="M364" t="str">
            <v>AB12</v>
          </cell>
          <cell r="N364" t="str">
            <v>Altri beni non sanitari da Asl/AO della Regione</v>
          </cell>
          <cell r="O364">
            <v>0</v>
          </cell>
          <cell r="P364">
            <v>0</v>
          </cell>
        </row>
        <row r="365">
          <cell r="J365" t="str">
            <v>BA4000A</v>
          </cell>
          <cell r="M365" t="str">
            <v>AB14</v>
          </cell>
          <cell r="N365" t="str">
            <v>B.I.2.g) Acconti su forniture materiale non sanitario</v>
          </cell>
          <cell r="O365">
            <v>0</v>
          </cell>
          <cell r="P365">
            <v>0</v>
          </cell>
        </row>
        <row r="366">
          <cell r="N366" t="str">
            <v>B.II. Crediti</v>
          </cell>
          <cell r="O366">
            <v>0</v>
          </cell>
          <cell r="P366">
            <v>0</v>
          </cell>
          <cell r="Q366">
            <v>0</v>
          </cell>
          <cell r="R366">
            <v>0</v>
          </cell>
        </row>
        <row r="367">
          <cell r="N367" t="str">
            <v>B.II.1)  Crediti v/Stato</v>
          </cell>
          <cell r="O367">
            <v>0</v>
          </cell>
          <cell r="P367">
            <v>0</v>
          </cell>
          <cell r="Q367">
            <v>0</v>
          </cell>
          <cell r="R367">
            <v>0</v>
          </cell>
        </row>
        <row r="368">
          <cell r="J368" t="str">
            <v>BB0010A</v>
          </cell>
          <cell r="M368" t="str">
            <v>AB21a1</v>
          </cell>
          <cell r="N368" t="str">
            <v>B.II.1.a)  Crediti v/Stato per spesa corrente - Integrazione a norma del D.L.vo 56/2000</v>
          </cell>
          <cell r="O368">
            <v>0</v>
          </cell>
          <cell r="P368">
            <v>0</v>
          </cell>
          <cell r="Q368">
            <v>0</v>
          </cell>
          <cell r="R368">
            <v>0</v>
          </cell>
        </row>
        <row r="369">
          <cell r="J369" t="str">
            <v>BB0010A</v>
          </cell>
          <cell r="M369" t="str">
            <v>AB21a1</v>
          </cell>
          <cell r="N369" t="str">
            <v>B.II.1.b)  Crediti v/Stato per spesa corrente - FSN</v>
          </cell>
          <cell r="O369">
            <v>0</v>
          </cell>
          <cell r="P369">
            <v>0</v>
          </cell>
          <cell r="Q369">
            <v>0</v>
          </cell>
          <cell r="R369">
            <v>0</v>
          </cell>
        </row>
        <row r="370">
          <cell r="J370" t="str">
            <v>BB0010A</v>
          </cell>
          <cell r="N370" t="str">
            <v>B.II.1.c)  Crediti v/Stato per mobilità attiva extraregionale</v>
          </cell>
          <cell r="O370">
            <v>0</v>
          </cell>
          <cell r="P370">
            <v>0</v>
          </cell>
          <cell r="Q370">
            <v>0</v>
          </cell>
          <cell r="R370">
            <v>0</v>
          </cell>
        </row>
        <row r="371">
          <cell r="M371" t="str">
            <v>AB21a2</v>
          </cell>
          <cell r="N371" t="str">
            <v>B.II.1.c.1)  Crediti v/Stato per mobilità attiva extraregionale pubblica</v>
          </cell>
          <cell r="O371">
            <v>0</v>
          </cell>
          <cell r="P371">
            <v>0</v>
          </cell>
          <cell r="Q371">
            <v>0</v>
          </cell>
          <cell r="R371">
            <v>0</v>
          </cell>
        </row>
        <row r="372">
          <cell r="M372" t="str">
            <v>AB21a2</v>
          </cell>
          <cell r="N372" t="str">
            <v>B.II.1.c.2)  Crediti v/Stato per mobilità attiva extraregionale privata</v>
          </cell>
          <cell r="O372">
            <v>0</v>
          </cell>
          <cell r="P372">
            <v>0</v>
          </cell>
          <cell r="Q372">
            <v>0</v>
          </cell>
          <cell r="R372">
            <v>0</v>
          </cell>
        </row>
        <row r="373">
          <cell r="J373" t="str">
            <v>BB0010A</v>
          </cell>
          <cell r="M373" t="str">
            <v>AB21a2</v>
          </cell>
          <cell r="N373" t="str">
            <v>B.II.1.d)  Crediti v/Stato per mobilità attiva internazionale</v>
          </cell>
          <cell r="O373">
            <v>0</v>
          </cell>
          <cell r="P373">
            <v>0</v>
          </cell>
          <cell r="Q373">
            <v>0</v>
          </cell>
          <cell r="R373">
            <v>0</v>
          </cell>
        </row>
        <row r="374">
          <cell r="J374" t="str">
            <v>BB0010A</v>
          </cell>
          <cell r="M374" t="str">
            <v>AB21a1</v>
          </cell>
          <cell r="N374" t="str">
            <v>B.II.1.e)  Crediti v/Stato per acconto quota fabbisogno sanitario regionale standard</v>
          </cell>
          <cell r="O374">
            <v>0</v>
          </cell>
          <cell r="P374">
            <v>0</v>
          </cell>
          <cell r="Q374">
            <v>0</v>
          </cell>
          <cell r="R374">
            <v>0</v>
          </cell>
        </row>
        <row r="375">
          <cell r="J375" t="str">
            <v>BB0010A</v>
          </cell>
          <cell r="M375" t="str">
            <v>AB21a1</v>
          </cell>
          <cell r="N375" t="str">
            <v>B.II.1.f)  Crediti v/Stato per finanziamento sanitario aggiuntivo corrente</v>
          </cell>
          <cell r="O375">
            <v>0</v>
          </cell>
          <cell r="P375">
            <v>0</v>
          </cell>
          <cell r="Q375">
            <v>0</v>
          </cell>
          <cell r="R375">
            <v>0</v>
          </cell>
        </row>
        <row r="376">
          <cell r="J376" t="str">
            <v>BB0010A</v>
          </cell>
          <cell r="M376" t="str">
            <v>AB21a1</v>
          </cell>
          <cell r="N376" t="str">
            <v>B.II.1.g)   Crediti v/Stato per spesa corrente - altro</v>
          </cell>
          <cell r="O376">
            <v>0</v>
          </cell>
          <cell r="P376">
            <v>0</v>
          </cell>
          <cell r="Q376">
            <v>0</v>
          </cell>
          <cell r="R376">
            <v>0</v>
          </cell>
        </row>
        <row r="377">
          <cell r="J377" t="str">
            <v>BB0140A</v>
          </cell>
          <cell r="M377" t="str">
            <v>AB21b</v>
          </cell>
          <cell r="N377" t="str">
            <v>B.II.1.h)  Crediti v/Stato per finanziamenti per investimenti</v>
          </cell>
          <cell r="O377">
            <v>0</v>
          </cell>
          <cell r="P377">
            <v>0</v>
          </cell>
          <cell r="Q377">
            <v>0</v>
          </cell>
          <cell r="R377">
            <v>0</v>
          </cell>
        </row>
        <row r="378">
          <cell r="N378" t="str">
            <v>B.II.1.i)  Crediti v/Stato per ricerca</v>
          </cell>
          <cell r="O378">
            <v>0</v>
          </cell>
          <cell r="P378">
            <v>0</v>
          </cell>
          <cell r="Q378">
            <v>0</v>
          </cell>
          <cell r="R378">
            <v>0</v>
          </cell>
        </row>
        <row r="379">
          <cell r="J379" t="str">
            <v>BB0010A</v>
          </cell>
          <cell r="M379" t="str">
            <v>AB21c1</v>
          </cell>
          <cell r="N379" t="str">
            <v>B.II.1.i.1)  Crediti v/Stato per ricerca corrente - Ministero della Salute</v>
          </cell>
          <cell r="O379">
            <v>0</v>
          </cell>
          <cell r="P379">
            <v>0</v>
          </cell>
          <cell r="Q379">
            <v>0</v>
          </cell>
          <cell r="R379">
            <v>0</v>
          </cell>
        </row>
        <row r="380">
          <cell r="J380" t="str">
            <v>BB0020A</v>
          </cell>
          <cell r="M380" t="str">
            <v>AB21c2</v>
          </cell>
          <cell r="N380" t="str">
            <v>B.II.1.i.2)  Crediti v/Stato per ricerca finalizzata - Ministero della Salute</v>
          </cell>
          <cell r="O380">
            <v>0</v>
          </cell>
          <cell r="P380">
            <v>0</v>
          </cell>
          <cell r="Q380">
            <v>0</v>
          </cell>
          <cell r="R380">
            <v>0</v>
          </cell>
        </row>
        <row r="381">
          <cell r="J381" t="str">
            <v>BB0010A</v>
          </cell>
          <cell r="M381" t="str">
            <v>AB21c3</v>
          </cell>
          <cell r="N381" t="str">
            <v xml:space="preserve">B.II.1.i.3)  Crediti v/Stato per ricerca - altre Amministrazioni centrali </v>
          </cell>
          <cell r="O381">
            <v>0</v>
          </cell>
          <cell r="P381">
            <v>0</v>
          </cell>
          <cell r="Q381">
            <v>0</v>
          </cell>
          <cell r="R381">
            <v>0</v>
          </cell>
        </row>
        <row r="382">
          <cell r="J382" t="str">
            <v>BB0140A</v>
          </cell>
          <cell r="M382" t="str">
            <v>AB21c4</v>
          </cell>
          <cell r="N382" t="str">
            <v>B.II.1.i.4)  Crediti v/Stato per ricerca - finanziamenti per investimenti</v>
          </cell>
          <cell r="O382">
            <v>0</v>
          </cell>
          <cell r="P382">
            <v>0</v>
          </cell>
          <cell r="Q382">
            <v>0</v>
          </cell>
          <cell r="R382">
            <v>0</v>
          </cell>
        </row>
        <row r="383">
          <cell r="J383" t="str">
            <v>BB0010A</v>
          </cell>
          <cell r="M383" t="str">
            <v>AB21d</v>
          </cell>
          <cell r="N383" t="str">
            <v>B.II.1.l)  Crediti v/prefetture</v>
          </cell>
          <cell r="O383">
            <v>0</v>
          </cell>
          <cell r="P383">
            <v>0</v>
          </cell>
          <cell r="Q383">
            <v>0</v>
          </cell>
          <cell r="R383">
            <v>0</v>
          </cell>
        </row>
        <row r="384">
          <cell r="N384" t="str">
            <v>B.II.2)  Crediti v/Regione</v>
          </cell>
          <cell r="O384">
            <v>0</v>
          </cell>
          <cell r="P384">
            <v>0</v>
          </cell>
          <cell r="Q384">
            <v>0</v>
          </cell>
          <cell r="R384">
            <v>0</v>
          </cell>
        </row>
        <row r="385">
          <cell r="N385" t="str">
            <v>B.II.2.a)  Crediti v/Regione o Provincia Autonoma per spesa corrente</v>
          </cell>
          <cell r="O385">
            <v>0</v>
          </cell>
          <cell r="P385">
            <v>0</v>
          </cell>
          <cell r="Q385">
            <v>0</v>
          </cell>
          <cell r="R385">
            <v>0</v>
          </cell>
        </row>
        <row r="386">
          <cell r="J386" t="str">
            <v>BB0030A</v>
          </cell>
          <cell r="M386" t="str">
            <v>AB22a1a</v>
          </cell>
          <cell r="N386" t="str">
            <v>B.II.2.a.1)  Crediti v/Regione o Provincia Autonoma per spesa corrente - IRAP</v>
          </cell>
          <cell r="O386">
            <v>0</v>
          </cell>
          <cell r="P386">
            <v>0</v>
          </cell>
          <cell r="Q386">
            <v>0</v>
          </cell>
          <cell r="R386">
            <v>0</v>
          </cell>
        </row>
        <row r="387">
          <cell r="J387" t="str">
            <v>BB0030A</v>
          </cell>
          <cell r="M387" t="str">
            <v>AB22a1a</v>
          </cell>
          <cell r="N387" t="str">
            <v>B.II.2.a.2)  Crediti v/Regione o Provincia Autonoma per spesa corrente - Addizionale IRPEF</v>
          </cell>
          <cell r="O387">
            <v>0</v>
          </cell>
          <cell r="P387">
            <v>0</v>
          </cell>
          <cell r="Q387">
            <v>0</v>
          </cell>
          <cell r="R387">
            <v>0</v>
          </cell>
        </row>
        <row r="388">
          <cell r="N388" t="str">
            <v>B.II.2.a.3)  Crediti v/Regione o Provincia Autonoma per quota FSR</v>
          </cell>
          <cell r="O388">
            <v>0</v>
          </cell>
          <cell r="P388">
            <v>0</v>
          </cell>
          <cell r="Q388">
            <v>0</v>
          </cell>
          <cell r="R388">
            <v>0</v>
          </cell>
        </row>
        <row r="389">
          <cell r="J389" t="str">
            <v>BB0080A</v>
          </cell>
          <cell r="M389" t="str">
            <v>AB22a1a</v>
          </cell>
          <cell r="N389" t="str">
            <v>B.II.2.a.3.1) Crediti da Regione per Quota capitaria Sanitaria</v>
          </cell>
          <cell r="O389">
            <v>0</v>
          </cell>
          <cell r="P389">
            <v>0</v>
          </cell>
          <cell r="Q389">
            <v>0</v>
          </cell>
          <cell r="R389">
            <v>0</v>
          </cell>
        </row>
        <row r="390">
          <cell r="J390" t="str">
            <v>BB0080A</v>
          </cell>
          <cell r="M390" t="str">
            <v>AB22a1a</v>
          </cell>
          <cell r="N390" t="str">
            <v>B.II.2.a.3.2) Crediti da Regione per Quota capitaria A.S.S.I.</v>
          </cell>
          <cell r="O390">
            <v>0</v>
          </cell>
          <cell r="P390">
            <v>0</v>
          </cell>
          <cell r="Q390">
            <v>0</v>
          </cell>
          <cell r="R390">
            <v>0</v>
          </cell>
        </row>
        <row r="391">
          <cell r="J391" t="str">
            <v>BB0080A</v>
          </cell>
          <cell r="M391" t="str">
            <v>AB22a1a</v>
          </cell>
          <cell r="N391" t="str">
            <v>B.II.2.a.3.3) Crediti da Regione per Funzioni non tariffate</v>
          </cell>
          <cell r="O391">
            <v>0</v>
          </cell>
          <cell r="P391">
            <v>0</v>
          </cell>
          <cell r="Q391">
            <v>0</v>
          </cell>
          <cell r="R391">
            <v>0</v>
          </cell>
        </row>
        <row r="392">
          <cell r="J392" t="str">
            <v>BB0080A</v>
          </cell>
          <cell r="M392" t="str">
            <v>AB22a1a</v>
          </cell>
          <cell r="N392" t="str">
            <v>B.II.2.a.3.4) Crediti da Regione per Obiettivi di PSSR</v>
          </cell>
          <cell r="O392">
            <v>0</v>
          </cell>
          <cell r="P392">
            <v>0</v>
          </cell>
          <cell r="Q392">
            <v>0</v>
          </cell>
          <cell r="R392">
            <v>0</v>
          </cell>
        </row>
        <row r="393">
          <cell r="J393" t="str">
            <v>BB0080A</v>
          </cell>
          <cell r="M393" t="str">
            <v>AB22a1a</v>
          </cell>
          <cell r="N393" t="str">
            <v>B.II.2.a.3.5) Crediti da Regione per Contributi vincolati da FSR</v>
          </cell>
          <cell r="O393">
            <v>0</v>
          </cell>
          <cell r="P393">
            <v>0</v>
          </cell>
          <cell r="Q393">
            <v>0</v>
          </cell>
          <cell r="R393">
            <v>0</v>
          </cell>
        </row>
        <row r="394">
          <cell r="J394" t="str">
            <v>BB0070A</v>
          </cell>
          <cell r="M394" t="str">
            <v>AB22a1a</v>
          </cell>
          <cell r="N394" t="str">
            <v>B.II.2.a.3.6) Crediti da Regione per Contributi vincolati extra FSR</v>
          </cell>
          <cell r="O394">
            <v>0</v>
          </cell>
          <cell r="P394">
            <v>0</v>
          </cell>
          <cell r="Q394">
            <v>0</v>
          </cell>
          <cell r="R394">
            <v>0</v>
          </cell>
        </row>
        <row r="395">
          <cell r="J395" t="str">
            <v>BB0080A</v>
          </cell>
          <cell r="M395" t="str">
            <v>AB22a1a</v>
          </cell>
          <cell r="N395" t="str">
            <v>B.II.2.a.4)  Crediti v/Regione o Provincia Autonoma per mobilità attiva intraregionale</v>
          </cell>
          <cell r="O395">
            <v>0</v>
          </cell>
          <cell r="P395">
            <v>0</v>
          </cell>
          <cell r="Q395">
            <v>0</v>
          </cell>
          <cell r="R395">
            <v>0</v>
          </cell>
        </row>
        <row r="396">
          <cell r="J396" t="str">
            <v>BB0080A</v>
          </cell>
          <cell r="N396" t="str">
            <v>B.II.2.a.5)  Crediti v/Regione o Provincia Autonoma per mobilità attiva extraregionale</v>
          </cell>
          <cell r="O396">
            <v>0</v>
          </cell>
          <cell r="P396">
            <v>0</v>
          </cell>
          <cell r="Q396">
            <v>0</v>
          </cell>
          <cell r="R396">
            <v>0</v>
          </cell>
        </row>
        <row r="397">
          <cell r="M397" t="str">
            <v>AB22a1a</v>
          </cell>
          <cell r="N397" t="str">
            <v>B.II.2.a.5.1)  Crediti v/Regione o Provincia Autonoma per mobilità attiva extraregionale A.Ospedaliere</v>
          </cell>
          <cell r="O397">
            <v>0</v>
          </cell>
          <cell r="P397">
            <v>0</v>
          </cell>
          <cell r="Q397">
            <v>0</v>
          </cell>
          <cell r="R397">
            <v>0</v>
          </cell>
        </row>
        <row r="398">
          <cell r="M398" t="str">
            <v>AB22a1a</v>
          </cell>
          <cell r="N398" t="str">
            <v>B.II.2.a.5.2)  Crediti v/Regione o Provincia Autonoma per mobilità attiva extraregionale Fondazioni (anche pubbliche)</v>
          </cell>
          <cell r="O398">
            <v>0</v>
          </cell>
          <cell r="P398">
            <v>0</v>
          </cell>
          <cell r="Q398">
            <v>0</v>
          </cell>
          <cell r="R398">
            <v>0</v>
          </cell>
        </row>
        <row r="399">
          <cell r="M399" t="str">
            <v>AB22a1a</v>
          </cell>
          <cell r="N399" t="str">
            <v>B.II.2.a.5.3)  Crediti v/Regione o Provincia Autonoma per mobilità attiva extraregionale a Privati</v>
          </cell>
          <cell r="O399">
            <v>0</v>
          </cell>
          <cell r="P399">
            <v>0</v>
          </cell>
          <cell r="Q399">
            <v>0</v>
          </cell>
          <cell r="R399">
            <v>0</v>
          </cell>
        </row>
        <row r="400">
          <cell r="J400" t="str">
            <v>BB0080A</v>
          </cell>
          <cell r="M400" t="str">
            <v>AB22a1a</v>
          </cell>
          <cell r="N400" t="str">
            <v>B.II.2.a.6)  Crediti v/Regione o Provincia Autonoma per acconto quota FSR</v>
          </cell>
          <cell r="O400">
            <v>0</v>
          </cell>
          <cell r="P400">
            <v>0</v>
          </cell>
          <cell r="Q400">
            <v>0</v>
          </cell>
          <cell r="R400">
            <v>0</v>
          </cell>
        </row>
        <row r="401">
          <cell r="J401" t="str">
            <v>BB0080A</v>
          </cell>
          <cell r="M401" t="str">
            <v>AB22a1b</v>
          </cell>
          <cell r="N401" t="str">
            <v>B.II.2.a.7)  Crediti v/Regione o Provincia Autonoma per finanziamento sanitario aggiuntivo corrente LEA</v>
          </cell>
          <cell r="O401">
            <v>0</v>
          </cell>
          <cell r="P401">
            <v>0</v>
          </cell>
          <cell r="Q401">
            <v>0</v>
          </cell>
          <cell r="R401">
            <v>0</v>
          </cell>
        </row>
        <row r="402">
          <cell r="J402" t="str">
            <v>BB0080A</v>
          </cell>
          <cell r="M402" t="str">
            <v>AB22a1c</v>
          </cell>
          <cell r="N402" t="str">
            <v>B.II.2.a.8)  Crediti v/Regione o Provincia Autonoma per finanziamento sanitario aggiuntivo corrente extra LEA</v>
          </cell>
          <cell r="O402">
            <v>0</v>
          </cell>
          <cell r="P402">
            <v>0</v>
          </cell>
          <cell r="Q402">
            <v>0</v>
          </cell>
          <cell r="R402">
            <v>0</v>
          </cell>
        </row>
        <row r="403">
          <cell r="J403" t="str">
            <v>BB0080A</v>
          </cell>
          <cell r="M403" t="str">
            <v>AB22a1d</v>
          </cell>
          <cell r="N403" t="str">
            <v>B.II.2.a.9)  Crediti v/Regione o Provincia Autonoma per spesa corrente - altro</v>
          </cell>
          <cell r="O403">
            <v>0</v>
          </cell>
          <cell r="P403">
            <v>0</v>
          </cell>
          <cell r="Q403">
            <v>0</v>
          </cell>
          <cell r="R403">
            <v>0</v>
          </cell>
        </row>
        <row r="404">
          <cell r="J404" t="str">
            <v>BB0080A</v>
          </cell>
          <cell r="M404" t="str">
            <v>AB22a2</v>
          </cell>
          <cell r="N404" t="str">
            <v>B.II.2.a.10)  Crediti v/Regione o Provincia Autonoma per ricerca</v>
          </cell>
          <cell r="O404">
            <v>0</v>
          </cell>
          <cell r="P404">
            <v>0</v>
          </cell>
          <cell r="Q404">
            <v>0</v>
          </cell>
          <cell r="R404">
            <v>0</v>
          </cell>
        </row>
        <row r="405">
          <cell r="N405" t="str">
            <v>B.II.2.b) Crediti v/Regione o Provincia Autonoma per versamenti a patrimonio netto</v>
          </cell>
          <cell r="O405">
            <v>0</v>
          </cell>
          <cell r="P405">
            <v>0</v>
          </cell>
          <cell r="Q405">
            <v>0</v>
          </cell>
          <cell r="R405">
            <v>0</v>
          </cell>
        </row>
        <row r="406">
          <cell r="J406" t="str">
            <v>BB0150A</v>
          </cell>
          <cell r="M406" t="str">
            <v>AB22b1</v>
          </cell>
          <cell r="N406" t="str">
            <v>B.II.2.b.1) Crediti v/Regione o Provincia Autonoma per finanziamenti per investimenti</v>
          </cell>
          <cell r="O406">
            <v>0</v>
          </cell>
          <cell r="P406">
            <v>0</v>
          </cell>
          <cell r="Q406">
            <v>0</v>
          </cell>
          <cell r="R406">
            <v>0</v>
          </cell>
        </row>
        <row r="407">
          <cell r="J407" t="str">
            <v>BB0160A</v>
          </cell>
          <cell r="M407" t="str">
            <v>AB22b2</v>
          </cell>
          <cell r="N407" t="str">
            <v>B.II.2.b.2) Crediti v/Regione o Provincia Autonoma per incremento fondo dotazione</v>
          </cell>
          <cell r="O407">
            <v>0</v>
          </cell>
          <cell r="P407">
            <v>0</v>
          </cell>
          <cell r="Q407">
            <v>0</v>
          </cell>
          <cell r="R407">
            <v>0</v>
          </cell>
        </row>
        <row r="408">
          <cell r="J408" t="str">
            <v>BB0170A</v>
          </cell>
          <cell r="M408" t="str">
            <v>AB22b3</v>
          </cell>
          <cell r="N408" t="str">
            <v>B.II.2.b.3) Crediti v/Regione o Provincia Autonoma per ripiano perdite</v>
          </cell>
          <cell r="O408">
            <v>0</v>
          </cell>
          <cell r="P408">
            <v>0</v>
          </cell>
          <cell r="Q408">
            <v>0</v>
          </cell>
          <cell r="R408">
            <v>0</v>
          </cell>
        </row>
        <row r="409">
          <cell r="J409" t="str">
            <v>BB0180A</v>
          </cell>
          <cell r="M409" t="str">
            <v>AB22b3</v>
          </cell>
          <cell r="N409" t="str">
            <v>B.II.2.b.4) Crediti v/Regione per copertura debiti al 31/12/2005</v>
          </cell>
          <cell r="O409">
            <v>0</v>
          </cell>
          <cell r="P409">
            <v>0</v>
          </cell>
          <cell r="Q409">
            <v>0</v>
          </cell>
          <cell r="R409">
            <v>0</v>
          </cell>
        </row>
        <row r="410">
          <cell r="J410" t="str">
            <v>BB0150A</v>
          </cell>
          <cell r="M410" t="str">
            <v>AB22b4</v>
          </cell>
          <cell r="N410" t="str">
            <v>B.II.2.b.5) Crediti v/Regione o Provincia Autonoma per ricostituzione risorse da investimenti es. precedenti</v>
          </cell>
          <cell r="O410">
            <v>0</v>
          </cell>
          <cell r="P410">
            <v>0</v>
          </cell>
          <cell r="Q410">
            <v>0</v>
          </cell>
          <cell r="R410">
            <v>0</v>
          </cell>
        </row>
        <row r="411">
          <cell r="J411" t="str">
            <v>BB0090A</v>
          </cell>
          <cell r="M411" t="str">
            <v>AB23</v>
          </cell>
          <cell r="N411" t="str">
            <v>B.II.3)  Crediti v/Comuni</v>
          </cell>
          <cell r="O411">
            <v>0</v>
          </cell>
          <cell r="P411">
            <v>0</v>
          </cell>
          <cell r="Q411">
            <v>0</v>
          </cell>
          <cell r="R411">
            <v>0</v>
          </cell>
        </row>
        <row r="412">
          <cell r="J412" t="str">
            <v>BB0100A</v>
          </cell>
          <cell r="N412" t="str">
            <v>B.II.4) Crediti v/Aziende sanitarie pubbliche</v>
          </cell>
          <cell r="O412">
            <v>0</v>
          </cell>
          <cell r="P412">
            <v>0</v>
          </cell>
          <cell r="Q412">
            <v>0</v>
          </cell>
          <cell r="R412">
            <v>0</v>
          </cell>
        </row>
        <row r="413">
          <cell r="N413" t="str">
            <v>B.II.4.a) Crediti v/Aziende sanitarie pubbliche della Regione</v>
          </cell>
          <cell r="O413">
            <v>0</v>
          </cell>
          <cell r="P413">
            <v>0</v>
          </cell>
          <cell r="Q413">
            <v>0</v>
          </cell>
          <cell r="R413">
            <v>0</v>
          </cell>
        </row>
        <row r="414">
          <cell r="N414" t="str">
            <v>B.II.4.a.1) Crediti v/Aziende sanitarie pubbliche della Regione - per mobilità in compensazione</v>
          </cell>
          <cell r="O414">
            <v>0</v>
          </cell>
          <cell r="P414">
            <v>0</v>
          </cell>
          <cell r="Q414">
            <v>0</v>
          </cell>
          <cell r="R414">
            <v>0</v>
          </cell>
        </row>
        <row r="415">
          <cell r="M415" t="str">
            <v>AB24a</v>
          </cell>
          <cell r="N415" t="str">
            <v>Crediti da Aziende Sanitarie Locali della Regione per mobilità intraregionale in compensazione</v>
          </cell>
          <cell r="O415">
            <v>0</v>
          </cell>
          <cell r="P415">
            <v>0</v>
          </cell>
          <cell r="Q415">
            <v>0</v>
          </cell>
          <cell r="R415">
            <v>0</v>
          </cell>
        </row>
        <row r="416">
          <cell r="N416" t="str">
            <v>B.II.4.a.2) Crediti v/Aziende sanitarie pubbliche della Regione - per mobilità non in compensazione</v>
          </cell>
          <cell r="O416">
            <v>0</v>
          </cell>
          <cell r="P416">
            <v>0</v>
          </cell>
          <cell r="Q416">
            <v>0</v>
          </cell>
          <cell r="R416">
            <v>0</v>
          </cell>
        </row>
        <row r="417">
          <cell r="M417" t="str">
            <v>AB24a</v>
          </cell>
          <cell r="N417" t="str">
            <v>Crediti da Aziende Sanitarie Locali della Regione per mobilità non in compensazione</v>
          </cell>
          <cell r="O417">
            <v>0</v>
          </cell>
          <cell r="P417">
            <v>0</v>
          </cell>
          <cell r="Q417">
            <v>0</v>
          </cell>
          <cell r="R417">
            <v>0</v>
          </cell>
        </row>
        <row r="418">
          <cell r="N418" t="str">
            <v>B.II.4.a.3) Crediti v/Aziende sanitarie pubbliche della Regione - per altre prestazioni</v>
          </cell>
          <cell r="O418">
            <v>0</v>
          </cell>
          <cell r="P418">
            <v>0</v>
          </cell>
          <cell r="Q418">
            <v>0</v>
          </cell>
          <cell r="R418">
            <v>0</v>
          </cell>
        </row>
        <row r="419">
          <cell r="M419" t="str">
            <v>AB24a</v>
          </cell>
          <cell r="N419" t="str">
            <v>Crediti da Aziende Sanitarie Locali della Regione</v>
          </cell>
          <cell r="O419">
            <v>0</v>
          </cell>
          <cell r="P419">
            <v>0</v>
          </cell>
          <cell r="Q419">
            <v>0</v>
          </cell>
          <cell r="R419">
            <v>0</v>
          </cell>
        </row>
        <row r="420">
          <cell r="M420" t="str">
            <v>AB24a</v>
          </cell>
          <cell r="N420" t="str">
            <v>Crediti da Aziende Ospedaliere della Regione</v>
          </cell>
          <cell r="O420">
            <v>0</v>
          </cell>
          <cell r="P420">
            <v>0</v>
          </cell>
          <cell r="Q420">
            <v>0</v>
          </cell>
          <cell r="R420">
            <v>0</v>
          </cell>
        </row>
        <row r="421">
          <cell r="M421" t="str">
            <v>AB24a</v>
          </cell>
          <cell r="N421" t="str">
            <v>Crediti da IRCCS e Fondazioni di diritto pubblico della Regione</v>
          </cell>
          <cell r="O421">
            <v>0</v>
          </cell>
          <cell r="P421">
            <v>0</v>
          </cell>
          <cell r="Q421">
            <v>0</v>
          </cell>
          <cell r="R421">
            <v>0</v>
          </cell>
        </row>
        <row r="422">
          <cell r="M422" t="str">
            <v>AB24a</v>
          </cell>
          <cell r="N422" t="str">
            <v>B.II.4.b) Acconto quota FSR da distribuire</v>
          </cell>
          <cell r="O422">
            <v>0</v>
          </cell>
          <cell r="P422">
            <v>0</v>
          </cell>
          <cell r="Q422">
            <v>0</v>
          </cell>
          <cell r="R422">
            <v>0</v>
          </cell>
        </row>
        <row r="423">
          <cell r="M423" t="str">
            <v>AB24b</v>
          </cell>
          <cell r="N423" t="str">
            <v>B.II.4.c) Crediti v/Aziende sanitarie pubbliche Extraregione per Mobilità Attiva non in compensazione / Altre prestazioni</v>
          </cell>
          <cell r="O423">
            <v>0</v>
          </cell>
          <cell r="P423">
            <v>0</v>
          </cell>
          <cell r="Q423">
            <v>0</v>
          </cell>
          <cell r="R423">
            <v>0</v>
          </cell>
        </row>
        <row r="424">
          <cell r="J424" t="str">
            <v>BB0110A</v>
          </cell>
          <cell r="M424" t="str">
            <v>AB25</v>
          </cell>
          <cell r="N424" t="str">
            <v>B.II.5) Crediti v/Società partecipate e/o enti dipendenti dalla Regione</v>
          </cell>
          <cell r="O424">
            <v>0</v>
          </cell>
          <cell r="P424">
            <v>0</v>
          </cell>
          <cell r="Q424">
            <v>0</v>
          </cell>
          <cell r="R424">
            <v>0</v>
          </cell>
        </row>
        <row r="425">
          <cell r="N425" t="str">
            <v>B.II.5.a) Crediti v/Enti Regionali</v>
          </cell>
          <cell r="O425">
            <v>0</v>
          </cell>
          <cell r="P425">
            <v>0</v>
          </cell>
          <cell r="Q425">
            <v>0</v>
          </cell>
          <cell r="R425">
            <v>0</v>
          </cell>
        </row>
        <row r="426">
          <cell r="N426" t="str">
            <v>Crediti v/Arpa</v>
          </cell>
          <cell r="O426">
            <v>0</v>
          </cell>
          <cell r="P426">
            <v>0</v>
          </cell>
          <cell r="Q426">
            <v>0</v>
          </cell>
          <cell r="R426">
            <v>0</v>
          </cell>
        </row>
        <row r="427">
          <cell r="N427" t="str">
            <v>Crediti v/Altri enti regionali</v>
          </cell>
          <cell r="O427">
            <v>0</v>
          </cell>
          <cell r="P427">
            <v>0</v>
          </cell>
          <cell r="Q427">
            <v>0</v>
          </cell>
          <cell r="R427">
            <v>0</v>
          </cell>
        </row>
        <row r="428">
          <cell r="N428" t="str">
            <v>B.II.5.b) Crediti v/sperimentazioni gestionali</v>
          </cell>
          <cell r="O428">
            <v>0</v>
          </cell>
          <cell r="P428">
            <v>0</v>
          </cell>
          <cell r="Q428">
            <v>0</v>
          </cell>
          <cell r="R428">
            <v>0</v>
          </cell>
        </row>
        <row r="429">
          <cell r="N429" t="str">
            <v>B.II.5.c) Crediti v/società controllate e collegate (partecipate)</v>
          </cell>
          <cell r="O429">
            <v>0</v>
          </cell>
          <cell r="P429">
            <v>0</v>
          </cell>
          <cell r="Q429">
            <v>0</v>
          </cell>
          <cell r="R429">
            <v>0</v>
          </cell>
        </row>
        <row r="430">
          <cell r="J430" t="str">
            <v>BB0120A</v>
          </cell>
          <cell r="M430" t="str">
            <v>AB26</v>
          </cell>
          <cell r="N430" t="str">
            <v>B.II.6)  Crediti v/Erario</v>
          </cell>
          <cell r="O430">
            <v>0</v>
          </cell>
          <cell r="P430">
            <v>0</v>
          </cell>
          <cell r="Q430">
            <v>0</v>
          </cell>
          <cell r="R430">
            <v>0</v>
          </cell>
        </row>
        <row r="431">
          <cell r="J431" t="str">
            <v>BB0130A</v>
          </cell>
          <cell r="N431" t="str">
            <v>B.II.7) Crediti v/Altri</v>
          </cell>
          <cell r="O431">
            <v>0</v>
          </cell>
          <cell r="P431">
            <v>0</v>
          </cell>
          <cell r="Q431">
            <v>0</v>
          </cell>
          <cell r="R431">
            <v>0</v>
          </cell>
        </row>
        <row r="432">
          <cell r="M432" t="str">
            <v>AB27</v>
          </cell>
          <cell r="N432" t="str">
            <v>B.II.7.a) Crediti v/clienti privati</v>
          </cell>
          <cell r="O432">
            <v>0</v>
          </cell>
          <cell r="P432">
            <v>0</v>
          </cell>
          <cell r="Q432">
            <v>0</v>
          </cell>
          <cell r="R432">
            <v>0</v>
          </cell>
        </row>
        <row r="433">
          <cell r="M433" t="str">
            <v>AB27</v>
          </cell>
          <cell r="N433" t="str">
            <v>B.II.7.b) Crediti v/gestioni liquidatorie / stralcio</v>
          </cell>
          <cell r="O433">
            <v>0</v>
          </cell>
          <cell r="P433">
            <v>0</v>
          </cell>
          <cell r="Q433">
            <v>0</v>
          </cell>
          <cell r="R433">
            <v>0</v>
          </cell>
        </row>
        <row r="434">
          <cell r="M434" t="str">
            <v>AB27</v>
          </cell>
          <cell r="N434" t="str">
            <v>B.II.7.c) Crediti v/altri soggetti pubblici</v>
          </cell>
          <cell r="O434">
            <v>0</v>
          </cell>
          <cell r="P434">
            <v>0</v>
          </cell>
          <cell r="Q434">
            <v>0</v>
          </cell>
          <cell r="R434">
            <v>0</v>
          </cell>
        </row>
        <row r="435">
          <cell r="M435" t="str">
            <v>AB27</v>
          </cell>
          <cell r="N435" t="str">
            <v>B.II.7.d) Crediti v/altri soggetti pubblici per ricerca</v>
          </cell>
          <cell r="O435">
            <v>0</v>
          </cell>
          <cell r="P435">
            <v>0</v>
          </cell>
          <cell r="Q435">
            <v>0</v>
          </cell>
          <cell r="R435">
            <v>0</v>
          </cell>
        </row>
        <row r="436">
          <cell r="N436" t="str">
            <v>B.II.7.e) Altri crediti diversi</v>
          </cell>
          <cell r="O436">
            <v>0</v>
          </cell>
          <cell r="P436">
            <v>0</v>
          </cell>
          <cell r="Q436">
            <v>0</v>
          </cell>
          <cell r="R436">
            <v>0</v>
          </cell>
        </row>
        <row r="437">
          <cell r="M437" t="str">
            <v>AB27</v>
          </cell>
          <cell r="N437" t="str">
            <v>B.II.7.e.1) Altri crediti diversi - V/Terzi</v>
          </cell>
          <cell r="O437">
            <v>0</v>
          </cell>
          <cell r="P437">
            <v>0</v>
          </cell>
          <cell r="Q437">
            <v>0</v>
          </cell>
          <cell r="R437">
            <v>0</v>
          </cell>
        </row>
        <row r="438">
          <cell r="N438" t="str">
            <v>Crediti v/clienti privati per anticipi mobilità attiva</v>
          </cell>
          <cell r="O438">
            <v>0</v>
          </cell>
          <cell r="P438">
            <v>0</v>
          </cell>
          <cell r="Q438">
            <v>0</v>
          </cell>
          <cell r="R438">
            <v>0</v>
          </cell>
        </row>
        <row r="439">
          <cell r="N439" t="str">
            <v>Altri Crediti diversi</v>
          </cell>
          <cell r="O439">
            <v>0</v>
          </cell>
          <cell r="P439">
            <v>0</v>
          </cell>
          <cell r="Q439">
            <v>0</v>
          </cell>
          <cell r="R439">
            <v>0</v>
          </cell>
        </row>
        <row r="440">
          <cell r="N440" t="str">
            <v>B.II.7.e.2) Altri crediti diversi - V/Gestioni interne</v>
          </cell>
          <cell r="O440">
            <v>0</v>
          </cell>
          <cell r="P440">
            <v>0</v>
          </cell>
          <cell r="Q440">
            <v>0</v>
          </cell>
          <cell r="R440">
            <v>0</v>
          </cell>
        </row>
        <row r="441">
          <cell r="N441" t="str">
            <v>Crediti da Bilancio Sanitario</v>
          </cell>
          <cell r="O441">
            <v>0</v>
          </cell>
          <cell r="P441">
            <v>0</v>
          </cell>
          <cell r="Q441">
            <v>0</v>
          </cell>
          <cell r="R441">
            <v>0</v>
          </cell>
        </row>
        <row r="442">
          <cell r="N442" t="str">
            <v>Crediti da Bilancio A.S.S.I.</v>
          </cell>
          <cell r="O442">
            <v>0</v>
          </cell>
          <cell r="P442">
            <v>0</v>
          </cell>
          <cell r="Q442">
            <v>0</v>
          </cell>
          <cell r="R442">
            <v>0</v>
          </cell>
        </row>
        <row r="443">
          <cell r="N443" t="str">
            <v>Crediti da Bilancio Sociale</v>
          </cell>
          <cell r="O443">
            <v>0</v>
          </cell>
          <cell r="P443">
            <v>0</v>
          </cell>
          <cell r="Q443">
            <v>0</v>
          </cell>
          <cell r="R443">
            <v>0</v>
          </cell>
        </row>
        <row r="444">
          <cell r="N444" t="str">
            <v>Crediti da Bilancio Ricerca</v>
          </cell>
          <cell r="O444">
            <v>0</v>
          </cell>
          <cell r="P444">
            <v>0</v>
          </cell>
          <cell r="Q444">
            <v>0</v>
          </cell>
          <cell r="R444">
            <v>0</v>
          </cell>
        </row>
        <row r="445">
          <cell r="N445" t="str">
            <v>B.III.  Attività finanziarie che non costituiscono immobilizzazioni</v>
          </cell>
          <cell r="O445">
            <v>0</v>
          </cell>
          <cell r="P445">
            <v>0</v>
          </cell>
        </row>
        <row r="446">
          <cell r="J446" t="str">
            <v>BC0010A</v>
          </cell>
          <cell r="M446" t="str">
            <v>AB31</v>
          </cell>
          <cell r="N446" t="str">
            <v>Partecipazioni in imprese controllate</v>
          </cell>
          <cell r="O446">
            <v>0</v>
          </cell>
          <cell r="P446">
            <v>0</v>
          </cell>
        </row>
        <row r="447">
          <cell r="J447" t="str">
            <v>BC0010A</v>
          </cell>
          <cell r="M447" t="str">
            <v>AB31</v>
          </cell>
          <cell r="N447" t="str">
            <v>Partecipazioni in imprese collegate</v>
          </cell>
          <cell r="O447">
            <v>0</v>
          </cell>
          <cell r="P447">
            <v>0</v>
          </cell>
        </row>
        <row r="448">
          <cell r="J448" t="str">
            <v>BC0010A</v>
          </cell>
          <cell r="M448" t="str">
            <v>AB31</v>
          </cell>
          <cell r="N448" t="str">
            <v>Partecipazioni in altre imprese</v>
          </cell>
          <cell r="O448">
            <v>0</v>
          </cell>
          <cell r="P448">
            <v>0</v>
          </cell>
        </row>
        <row r="449">
          <cell r="J449" t="str">
            <v>BC0020A</v>
          </cell>
          <cell r="M449" t="str">
            <v>AB32</v>
          </cell>
          <cell r="N449" t="str">
            <v>Altri titoli (diversi dalle partecipazioni)</v>
          </cell>
          <cell r="O449">
            <v>0</v>
          </cell>
          <cell r="P449">
            <v>0</v>
          </cell>
        </row>
        <row r="450">
          <cell r="N450" t="str">
            <v>B.IV. Disponibilità liquide</v>
          </cell>
          <cell r="O450">
            <v>0</v>
          </cell>
          <cell r="P450">
            <v>0</v>
          </cell>
        </row>
        <row r="451">
          <cell r="J451" t="str">
            <v>BD0010A</v>
          </cell>
          <cell r="M451" t="str">
            <v>AB41</v>
          </cell>
          <cell r="N451" t="str">
            <v>Cassa</v>
          </cell>
          <cell r="O451">
            <v>0</v>
          </cell>
          <cell r="P451">
            <v>0</v>
          </cell>
        </row>
        <row r="452">
          <cell r="J452" t="str">
            <v>BD0020A</v>
          </cell>
          <cell r="M452" t="str">
            <v>AB42</v>
          </cell>
          <cell r="N452" t="str">
            <v>Istituto tesoriere</v>
          </cell>
          <cell r="O452">
            <v>0</v>
          </cell>
          <cell r="P452">
            <v>0</v>
          </cell>
        </row>
        <row r="453">
          <cell r="J453" t="str">
            <v>BD0030A</v>
          </cell>
          <cell r="M453" t="str">
            <v>AB43</v>
          </cell>
          <cell r="N453" t="str">
            <v>Tesoreria Unica</v>
          </cell>
          <cell r="O453">
            <v>0</v>
          </cell>
          <cell r="P453">
            <v>0</v>
          </cell>
        </row>
        <row r="454">
          <cell r="J454" t="str">
            <v>BD0040A</v>
          </cell>
          <cell r="M454" t="str">
            <v>AB44</v>
          </cell>
          <cell r="N454" t="str">
            <v>Conto corrente postale</v>
          </cell>
          <cell r="O454">
            <v>0</v>
          </cell>
          <cell r="P454">
            <v>0</v>
          </cell>
        </row>
        <row r="455">
          <cell r="J455" t="str">
            <v>CA0000A</v>
          </cell>
          <cell r="N455" t="str">
            <v>C) RATEI E RISCONTI ATTIVI</v>
          </cell>
          <cell r="O455">
            <v>0</v>
          </cell>
          <cell r="P455">
            <v>0</v>
          </cell>
        </row>
        <row r="456">
          <cell r="M456" t="str">
            <v>AC1</v>
          </cell>
          <cell r="N456" t="str">
            <v>C.I Ratei attivi</v>
          </cell>
          <cell r="O456">
            <v>0</v>
          </cell>
          <cell r="P456">
            <v>0</v>
          </cell>
        </row>
        <row r="457">
          <cell r="N457" t="str">
            <v>C.I.1) Ratei attivi v/terzi</v>
          </cell>
          <cell r="O457">
            <v>0</v>
          </cell>
          <cell r="P457">
            <v>0</v>
          </cell>
        </row>
        <row r="458">
          <cell r="N458" t="str">
            <v>C.I.2) Ratei attivi v/Aziende sanitarie pubbliche della Regione</v>
          </cell>
          <cell r="O458">
            <v>0</v>
          </cell>
          <cell r="P458">
            <v>0</v>
          </cell>
        </row>
        <row r="459">
          <cell r="N459" t="str">
            <v>Degenze in corso al 31/12</v>
          </cell>
          <cell r="O459">
            <v>0</v>
          </cell>
          <cell r="P459">
            <v>0</v>
          </cell>
        </row>
        <row r="460">
          <cell r="N460" t="str">
            <v>Ratei attivi verso Asl/Ao/Fondazioni della Regione</v>
          </cell>
          <cell r="O460">
            <v>0</v>
          </cell>
          <cell r="P460">
            <v>0</v>
          </cell>
        </row>
        <row r="461">
          <cell r="M461" t="str">
            <v>AC2</v>
          </cell>
          <cell r="N461" t="str">
            <v>C.II Risconti attivi</v>
          </cell>
          <cell r="O461">
            <v>0</v>
          </cell>
          <cell r="P461">
            <v>0</v>
          </cell>
        </row>
        <row r="462">
          <cell r="N462" t="str">
            <v>C.II.1) Risconti attivi v/terzi</v>
          </cell>
          <cell r="O462">
            <v>0</v>
          </cell>
          <cell r="P462">
            <v>0</v>
          </cell>
        </row>
        <row r="463">
          <cell r="N463" t="str">
            <v>C.II.2) Risconti attivi v/Aziende sanitarie pubbliche della Regione</v>
          </cell>
          <cell r="O463">
            <v>0</v>
          </cell>
          <cell r="P463">
            <v>0</v>
          </cell>
        </row>
        <row r="464">
          <cell r="N464" t="str">
            <v>D) CONTI D’ORDINE</v>
          </cell>
          <cell r="O464">
            <v>0</v>
          </cell>
          <cell r="P464">
            <v>0</v>
          </cell>
        </row>
        <row r="465">
          <cell r="M465" t="str">
            <v>AD1</v>
          </cell>
          <cell r="N465" t="str">
            <v>D.I) Canoni di leasing ancora da pagare</v>
          </cell>
          <cell r="O465">
            <v>0</v>
          </cell>
          <cell r="P465">
            <v>0</v>
          </cell>
        </row>
        <row r="466">
          <cell r="M466" t="str">
            <v>AD2</v>
          </cell>
          <cell r="N466" t="str">
            <v>D.II) Depositi cauzionali</v>
          </cell>
          <cell r="O466">
            <v>0</v>
          </cell>
          <cell r="P466">
            <v>0</v>
          </cell>
        </row>
        <row r="467">
          <cell r="M467" t="str">
            <v>AD3</v>
          </cell>
          <cell r="N467" t="str">
            <v>D.III) Beni in comodato</v>
          </cell>
          <cell r="O467">
            <v>0</v>
          </cell>
          <cell r="P467">
            <v>0</v>
          </cell>
        </row>
        <row r="468">
          <cell r="M468" t="str">
            <v>AD4</v>
          </cell>
          <cell r="N468" t="str">
            <v>D.IV) Altri conti d'ordine</v>
          </cell>
          <cell r="O468">
            <v>0</v>
          </cell>
          <cell r="P468">
            <v>0</v>
          </cell>
        </row>
        <row r="469">
          <cell r="N469" t="str">
            <v>Garanzie prestate</v>
          </cell>
          <cell r="O469">
            <v>0</v>
          </cell>
          <cell r="P469">
            <v>0</v>
          </cell>
        </row>
        <row r="470">
          <cell r="N470" t="str">
            <v>Garanzie ricevute</v>
          </cell>
          <cell r="O470">
            <v>0</v>
          </cell>
          <cell r="P470">
            <v>0</v>
          </cell>
        </row>
        <row r="471">
          <cell r="N471" t="str">
            <v>Beni in contenzioso</v>
          </cell>
          <cell r="O471">
            <v>0</v>
          </cell>
          <cell r="P471">
            <v>0</v>
          </cell>
        </row>
        <row r="472">
          <cell r="N472" t="str">
            <v>Altri impegni assunti</v>
          </cell>
          <cell r="O472">
            <v>0</v>
          </cell>
          <cell r="P472">
            <v>0</v>
          </cell>
        </row>
        <row r="473">
          <cell r="N473" t="str">
            <v>PASSIVITA’.</v>
          </cell>
          <cell r="O473">
            <v>0</v>
          </cell>
          <cell r="P473">
            <v>0</v>
          </cell>
        </row>
        <row r="474">
          <cell r="N474" t="str">
            <v>A) PATRIMONIO NETTO</v>
          </cell>
          <cell r="O474">
            <v>0</v>
          </cell>
          <cell r="P474">
            <v>0</v>
          </cell>
        </row>
        <row r="475">
          <cell r="J475" t="str">
            <v>PA1000A</v>
          </cell>
          <cell r="M475" t="str">
            <v>PA1</v>
          </cell>
          <cell r="N475" t="str">
            <v>A.I) FONDO DI DOTAZIONE</v>
          </cell>
          <cell r="O475">
            <v>0</v>
          </cell>
          <cell r="P475">
            <v>0</v>
          </cell>
        </row>
        <row r="476">
          <cell r="N476" t="str">
            <v>A.II) FINANZIAMENTI PER INVESTIMENTI</v>
          </cell>
          <cell r="O476">
            <v>0</v>
          </cell>
          <cell r="P476">
            <v>0</v>
          </cell>
        </row>
        <row r="477">
          <cell r="J477" t="str">
            <v>PA2000A</v>
          </cell>
          <cell r="M477" t="str">
            <v>PA21</v>
          </cell>
          <cell r="N477" t="str">
            <v>A.II.1) Finanziamenti per beni di prima dotazione</v>
          </cell>
          <cell r="O477">
            <v>0</v>
          </cell>
          <cell r="P477">
            <v>0</v>
          </cell>
        </row>
        <row r="478">
          <cell r="J478" t="str">
            <v>PA2000B</v>
          </cell>
          <cell r="N478" t="str">
            <v>A.II.2) Finanziamenti da Stato per investimenti</v>
          </cell>
          <cell r="O478">
            <v>0</v>
          </cell>
          <cell r="P478">
            <v>0</v>
          </cell>
        </row>
        <row r="479">
          <cell r="M479" t="str">
            <v>PA22a</v>
          </cell>
          <cell r="N479" t="str">
            <v>A.II.2.a) Finanziamenti da Stato per investimenti - ex art. 20 legge 67/88</v>
          </cell>
          <cell r="O479">
            <v>0</v>
          </cell>
          <cell r="P479">
            <v>0</v>
          </cell>
        </row>
        <row r="480">
          <cell r="M480" t="str">
            <v>PA22b</v>
          </cell>
          <cell r="N480" t="str">
            <v>A.II.2.b) Finanziamenti da Stato per investimenti - ricerca</v>
          </cell>
          <cell r="O480">
            <v>0</v>
          </cell>
          <cell r="P480">
            <v>0</v>
          </cell>
        </row>
        <row r="481">
          <cell r="M481" t="str">
            <v>PA22c</v>
          </cell>
          <cell r="N481" t="str">
            <v>A.II.2.c) Finanziamenti da Stato per investimenti - altro</v>
          </cell>
          <cell r="O481">
            <v>0</v>
          </cell>
          <cell r="P481">
            <v>0</v>
          </cell>
        </row>
        <row r="482">
          <cell r="J482" t="str">
            <v>PA2000C</v>
          </cell>
          <cell r="M482" t="str">
            <v>PA23</v>
          </cell>
          <cell r="N482" t="str">
            <v>A.II.3) Finanziamenti da Regione per investimenti</v>
          </cell>
          <cell r="O482">
            <v>0</v>
          </cell>
          <cell r="P482">
            <v>0</v>
          </cell>
        </row>
        <row r="483">
          <cell r="J483" t="str">
            <v>PA2000D</v>
          </cell>
          <cell r="M483" t="str">
            <v>PA24</v>
          </cell>
          <cell r="N483" t="str">
            <v>A.II.4) Finanziamenti da altri soggetti pubblici per investimenti</v>
          </cell>
          <cell r="O483">
            <v>0</v>
          </cell>
          <cell r="P483">
            <v>0</v>
          </cell>
        </row>
        <row r="484">
          <cell r="J484" t="str">
            <v>PA2000E</v>
          </cell>
          <cell r="M484" t="str">
            <v>PA25</v>
          </cell>
          <cell r="N484" t="str">
            <v>A.II.5) Finanziamenti per investimenti da rettifica contributi in conto esercizio</v>
          </cell>
          <cell r="O484">
            <v>0</v>
          </cell>
          <cell r="P484">
            <v>0</v>
          </cell>
        </row>
        <row r="485">
          <cell r="J485" t="str">
            <v>PA3000A</v>
          </cell>
          <cell r="M485" t="str">
            <v>PA3</v>
          </cell>
          <cell r="N485" t="str">
            <v>A.III) RISERVE DA DONAZIONI E LASCITI VINCOLATI AD INVESTIMENTI</v>
          </cell>
          <cell r="O485">
            <v>0</v>
          </cell>
          <cell r="P485">
            <v>0</v>
          </cell>
        </row>
        <row r="486">
          <cell r="J486" t="str">
            <v>PA4000A</v>
          </cell>
          <cell r="M486" t="str">
            <v>PA4</v>
          </cell>
          <cell r="N486" t="str">
            <v>A.IV) ALTRE RISERVE</v>
          </cell>
          <cell r="O486">
            <v>0</v>
          </cell>
          <cell r="P486">
            <v>0</v>
          </cell>
        </row>
        <row r="487">
          <cell r="N487" t="str">
            <v>A.IV.1) Riserve da rivalutazioni</v>
          </cell>
          <cell r="O487">
            <v>0</v>
          </cell>
          <cell r="P487">
            <v>0</v>
          </cell>
        </row>
        <row r="488">
          <cell r="N488" t="str">
            <v>A.IV.2) Riserve da plusvalenze da reinvestire</v>
          </cell>
          <cell r="O488">
            <v>0</v>
          </cell>
          <cell r="P488">
            <v>0</v>
          </cell>
        </row>
        <row r="489">
          <cell r="N489" t="str">
            <v>A.IV.3) Contributi da reinvestire</v>
          </cell>
          <cell r="O489">
            <v>0</v>
          </cell>
          <cell r="P489">
            <v>0</v>
          </cell>
        </row>
        <row r="490">
          <cell r="N490" t="str">
            <v>A.IV.4) Riserve da utili di esercizio destinati ad investimenti</v>
          </cell>
          <cell r="O490">
            <v>0</v>
          </cell>
          <cell r="P490">
            <v>0</v>
          </cell>
        </row>
        <row r="491">
          <cell r="N491" t="str">
            <v>A.IV.5) Riserve diverse</v>
          </cell>
          <cell r="O491">
            <v>0</v>
          </cell>
          <cell r="P491">
            <v>0</v>
          </cell>
        </row>
        <row r="492">
          <cell r="J492" t="str">
            <v>PA5000A</v>
          </cell>
          <cell r="M492" t="str">
            <v>PA5</v>
          </cell>
          <cell r="N492" t="str">
            <v>A.V) CONTRIBUTI PER RIPIANO PERDITE</v>
          </cell>
          <cell r="O492">
            <v>0</v>
          </cell>
          <cell r="P492">
            <v>0</v>
          </cell>
        </row>
        <row r="493">
          <cell r="N493" t="str">
            <v>A.V.1) Contributi per copertura debiti al 31/12/2005</v>
          </cell>
          <cell r="O493">
            <v>0</v>
          </cell>
          <cell r="P493">
            <v>0</v>
          </cell>
        </row>
        <row r="494">
          <cell r="N494" t="str">
            <v>A.V.2) Contributi per ricostituzione risorse da investimenti esercizi precedenti</v>
          </cell>
          <cell r="O494">
            <v>0</v>
          </cell>
          <cell r="P494">
            <v>0</v>
          </cell>
        </row>
        <row r="495">
          <cell r="N495" t="str">
            <v>A.V.3) Altro</v>
          </cell>
          <cell r="O495">
            <v>0</v>
          </cell>
          <cell r="P495">
            <v>0</v>
          </cell>
        </row>
        <row r="496">
          <cell r="J496" t="str">
            <v>PA6000A</v>
          </cell>
          <cell r="M496" t="str">
            <v>PA6</v>
          </cell>
          <cell r="N496" t="str">
            <v>A.VI) UTILI (PERDITE) PORTATI A NUOVO</v>
          </cell>
          <cell r="O496">
            <v>0</v>
          </cell>
          <cell r="P496">
            <v>0</v>
          </cell>
        </row>
        <row r="497">
          <cell r="J497" t="str">
            <v>PA7000A</v>
          </cell>
          <cell r="M497" t="str">
            <v>PA7</v>
          </cell>
          <cell r="N497" t="str">
            <v>A.VII) UTILE (PERDITA) D'ESERCIZIO</v>
          </cell>
          <cell r="O497">
            <v>0</v>
          </cell>
          <cell r="P497">
            <v>0</v>
          </cell>
        </row>
        <row r="498">
          <cell r="N498" t="str">
            <v>B) FONDI PER RISCHI ED ONERI</v>
          </cell>
          <cell r="O498">
            <v>0</v>
          </cell>
          <cell r="P498">
            <v>0</v>
          </cell>
        </row>
        <row r="499">
          <cell r="J499" t="str">
            <v>PB1000A</v>
          </cell>
          <cell r="M499" t="str">
            <v>PB1</v>
          </cell>
          <cell r="N499" t="str">
            <v>B.I)  Fondi per imposte, anche differite</v>
          </cell>
          <cell r="O499">
            <v>0</v>
          </cell>
          <cell r="P499">
            <v>0</v>
          </cell>
        </row>
        <row r="500">
          <cell r="N500" t="str">
            <v>Fondi per imposte</v>
          </cell>
          <cell r="O500">
            <v>0</v>
          </cell>
          <cell r="P500">
            <v>0</v>
          </cell>
        </row>
        <row r="501">
          <cell r="N501" t="str">
            <v>Altri fondi per imposte</v>
          </cell>
          <cell r="O501">
            <v>0</v>
          </cell>
          <cell r="P501">
            <v>0</v>
          </cell>
        </row>
        <row r="502">
          <cell r="M502" t="str">
            <v>PB2</v>
          </cell>
          <cell r="N502" t="str">
            <v>B.II)  Fondi per rischi</v>
          </cell>
          <cell r="O502">
            <v>0</v>
          </cell>
          <cell r="P502">
            <v>0</v>
          </cell>
        </row>
        <row r="503">
          <cell r="J503" t="str">
            <v>PB2000A</v>
          </cell>
          <cell r="N503" t="str">
            <v>B.II.1) Fondo rischi per cause civili ed oneri processuali</v>
          </cell>
          <cell r="O503">
            <v>0</v>
          </cell>
          <cell r="P503">
            <v>0</v>
          </cell>
        </row>
        <row r="504">
          <cell r="J504" t="str">
            <v>PB2000B</v>
          </cell>
          <cell r="N504" t="str">
            <v>B.II.2) Fondo rischi per contenzioso personale dipendente</v>
          </cell>
          <cell r="O504">
            <v>0</v>
          </cell>
          <cell r="P504">
            <v>0</v>
          </cell>
        </row>
        <row r="505">
          <cell r="J505" t="str">
            <v>PB2000C</v>
          </cell>
          <cell r="N505" t="str">
            <v>B.II.3) Fondo rischi connessi all'acquisto di prestazioni sanitarie da privato</v>
          </cell>
          <cell r="O505">
            <v>0</v>
          </cell>
          <cell r="P505">
            <v>0</v>
          </cell>
        </row>
        <row r="506">
          <cell r="J506" t="str">
            <v>PB2000D</v>
          </cell>
          <cell r="N506" t="str">
            <v>B.II.4) Fondo rischi per copertura diretta dei rischi (autoassicurazione)</v>
          </cell>
          <cell r="O506">
            <v>0</v>
          </cell>
          <cell r="P506">
            <v>0</v>
          </cell>
        </row>
        <row r="507">
          <cell r="J507" t="str">
            <v>PB2000E</v>
          </cell>
          <cell r="N507" t="str">
            <v>B.II.5) Altri fondi rischi</v>
          </cell>
          <cell r="O507">
            <v>0</v>
          </cell>
          <cell r="P507">
            <v>0</v>
          </cell>
        </row>
        <row r="508">
          <cell r="M508" t="str">
            <v>PB3</v>
          </cell>
          <cell r="N508" t="str">
            <v>B.III)  Fondi da distribuire</v>
          </cell>
          <cell r="O508">
            <v>0</v>
          </cell>
          <cell r="P508">
            <v>0</v>
          </cell>
        </row>
        <row r="509">
          <cell r="J509" t="str">
            <v>PB3000A</v>
          </cell>
          <cell r="N509" t="str">
            <v>B.III.1) FSR indistinto da distribuire</v>
          </cell>
          <cell r="O509">
            <v>0</v>
          </cell>
          <cell r="P509">
            <v>0</v>
          </cell>
        </row>
        <row r="510">
          <cell r="J510" t="str">
            <v>PB3000B</v>
          </cell>
          <cell r="N510" t="str">
            <v>B.III.2) FSR vincolato da distribuire</v>
          </cell>
          <cell r="O510">
            <v>0</v>
          </cell>
          <cell r="P510">
            <v>0</v>
          </cell>
        </row>
        <row r="511">
          <cell r="J511" t="str">
            <v>PB3000C</v>
          </cell>
          <cell r="N511" t="str">
            <v>B.III.3) Fondo per ripiano disavanzi pregressi</v>
          </cell>
          <cell r="O511">
            <v>0</v>
          </cell>
          <cell r="P511">
            <v>0</v>
          </cell>
        </row>
        <row r="512">
          <cell r="J512" t="str">
            <v>PB3000D</v>
          </cell>
          <cell r="N512" t="str">
            <v>B.III.4) Fondo finanziamento sanitario aggiuntivo corrente LEA</v>
          </cell>
          <cell r="O512">
            <v>0</v>
          </cell>
          <cell r="P512">
            <v>0</v>
          </cell>
        </row>
        <row r="513">
          <cell r="J513" t="str">
            <v>PB3000E</v>
          </cell>
          <cell r="N513" t="str">
            <v>B.III.5) Fondo finanziamento sanitario aggiuntivo corrente extra LEA</v>
          </cell>
          <cell r="O513">
            <v>0</v>
          </cell>
          <cell r="P513">
            <v>0</v>
          </cell>
        </row>
        <row r="514">
          <cell r="J514" t="str">
            <v>PB3000F</v>
          </cell>
          <cell r="N514" t="str">
            <v>B.III.6) Fondo finanziamento per ricerca</v>
          </cell>
          <cell r="O514">
            <v>0</v>
          </cell>
          <cell r="P514">
            <v>0</v>
          </cell>
        </row>
        <row r="515">
          <cell r="J515" t="str">
            <v>PB3000G</v>
          </cell>
          <cell r="N515" t="str">
            <v>B.III.7) Fondo finanziamento per investimenti</v>
          </cell>
          <cell r="O515">
            <v>0</v>
          </cell>
          <cell r="P515">
            <v>0</v>
          </cell>
        </row>
        <row r="516">
          <cell r="M516" t="str">
            <v>PB4</v>
          </cell>
          <cell r="N516" t="str">
            <v>B.IV)  Quote inutilizzate contributi</v>
          </cell>
          <cell r="O516">
            <v>0</v>
          </cell>
          <cell r="P516">
            <v>0</v>
          </cell>
        </row>
        <row r="517">
          <cell r="J517" t="str">
            <v>PB4000A</v>
          </cell>
          <cell r="N517" t="str">
            <v>B.IV.1) Quote inutilizzate contributi da Regione o Prov. Aut. per quota F.S. vincolato</v>
          </cell>
          <cell r="O517">
            <v>0</v>
          </cell>
          <cell r="P517">
            <v>0</v>
          </cell>
        </row>
        <row r="518">
          <cell r="N518" t="str">
            <v>Quote inutilizzate contributi da Regione o Prov. Aut. per quota F.S. indistinto</v>
          </cell>
          <cell r="O518">
            <v>0</v>
          </cell>
          <cell r="P518">
            <v>0</v>
          </cell>
        </row>
        <row r="519">
          <cell r="N519" t="str">
            <v>Quote inutilizzate contributi da Regione o Prov. Aut. per quota F.S. vincolato</v>
          </cell>
          <cell r="O519">
            <v>0</v>
          </cell>
          <cell r="P519">
            <v>0</v>
          </cell>
        </row>
        <row r="520">
          <cell r="N520" t="str">
            <v>Quote inutilizzate contributi vincolati dell'esercizio da Asl/Ao/Fondazioni per quota FSR Indistinto</v>
          </cell>
          <cell r="O520">
            <v>0</v>
          </cell>
          <cell r="P520">
            <v>0</v>
          </cell>
        </row>
        <row r="521">
          <cell r="N521" t="str">
            <v>Quote inutilizzate contributi vincolati dell'esercizio da Asl/Ao/Fondazioni per quota FSR Vincolato</v>
          </cell>
          <cell r="O521">
            <v>0</v>
          </cell>
          <cell r="P521">
            <v>0</v>
          </cell>
        </row>
        <row r="522">
          <cell r="J522" t="str">
            <v>PB4000B</v>
          </cell>
          <cell r="N522" t="str">
            <v>B.IV.2) Quote inutilizzate contributi vincolati da soggetti pubblici (extra fondo)</v>
          </cell>
          <cell r="O522">
            <v>0</v>
          </cell>
          <cell r="P522">
            <v>0</v>
          </cell>
        </row>
        <row r="523">
          <cell r="J523" t="str">
            <v>PB4000C</v>
          </cell>
          <cell r="N523" t="str">
            <v>B.IV.3) Quote inutilizzate contributi per ricerca</v>
          </cell>
          <cell r="O523">
            <v>0</v>
          </cell>
          <cell r="P523">
            <v>0</v>
          </cell>
        </row>
        <row r="524">
          <cell r="N524" t="str">
            <v>Quote inutilizzate contributi vincolati dell'esercizio  per ricerca da Ministero</v>
          </cell>
          <cell r="O524">
            <v>0</v>
          </cell>
          <cell r="P524">
            <v>0</v>
          </cell>
        </row>
        <row r="525">
          <cell r="N525" t="str">
            <v>Quote inutilizzate contributi vincolati dell'esercizio  per ricerca da Regione</v>
          </cell>
          <cell r="O525">
            <v>0</v>
          </cell>
          <cell r="P525">
            <v>0</v>
          </cell>
        </row>
        <row r="526">
          <cell r="N526" t="str">
            <v>Quote inutilizzate contributi vincolati dell'esercizio  per ricerca da Asl/Ao/Fondazioni</v>
          </cell>
          <cell r="O526">
            <v>0</v>
          </cell>
          <cell r="P526">
            <v>0</v>
          </cell>
        </row>
        <row r="527">
          <cell r="N527" t="str">
            <v>Quote inutilizzate contributi vincolati dell'esercizio  per ricerca da altri Enti Pubblici</v>
          </cell>
          <cell r="O527">
            <v>0</v>
          </cell>
          <cell r="P527">
            <v>0</v>
          </cell>
        </row>
        <row r="528">
          <cell r="N528" t="str">
            <v>Quote inutilizzate contributi vincolati dell'esercizio  per ricerca da privati</v>
          </cell>
          <cell r="O528">
            <v>0</v>
          </cell>
          <cell r="P528">
            <v>0</v>
          </cell>
        </row>
        <row r="529">
          <cell r="J529" t="str">
            <v>PB4000D</v>
          </cell>
          <cell r="N529" t="str">
            <v>B.IV.4) Quote inutilizzate contributi vincolati da privati</v>
          </cell>
          <cell r="O529">
            <v>0</v>
          </cell>
          <cell r="P529">
            <v>0</v>
          </cell>
        </row>
        <row r="530">
          <cell r="M530" t="str">
            <v>PB5</v>
          </cell>
          <cell r="N530" t="str">
            <v>B.V)  Altri fondi per oneri e spese</v>
          </cell>
          <cell r="O530">
            <v>0</v>
          </cell>
          <cell r="P530">
            <v>0</v>
          </cell>
        </row>
        <row r="531">
          <cell r="J531" t="str">
            <v>PB5000A</v>
          </cell>
          <cell r="N531" t="str">
            <v>B.V.1) Fondi integrativi pensione</v>
          </cell>
          <cell r="O531">
            <v>0</v>
          </cell>
          <cell r="P531">
            <v>0</v>
          </cell>
        </row>
        <row r="532">
          <cell r="N532" t="str">
            <v>Fondi integrativi pensione aziendali</v>
          </cell>
          <cell r="O532">
            <v>0</v>
          </cell>
          <cell r="P532">
            <v>0</v>
          </cell>
        </row>
        <row r="533">
          <cell r="N533" t="str">
            <v>Fondo integrativo pensione contrattuale</v>
          </cell>
          <cell r="O533">
            <v>0</v>
          </cell>
          <cell r="P533">
            <v>0</v>
          </cell>
        </row>
        <row r="534">
          <cell r="J534" t="str">
            <v>PB5000B</v>
          </cell>
          <cell r="N534" t="str">
            <v>B.V.2) Fondo per rinnovi contrattuali</v>
          </cell>
          <cell r="O534">
            <v>0</v>
          </cell>
          <cell r="P534">
            <v>0</v>
          </cell>
        </row>
        <row r="535">
          <cell r="N535" t="str">
            <v>Fondo per  Rinnovi contratt. - dirigenza medica</v>
          </cell>
          <cell r="O535">
            <v>0</v>
          </cell>
          <cell r="P535">
            <v>0</v>
          </cell>
        </row>
        <row r="536">
          <cell r="N536" t="str">
            <v>Fondo per  Rinnovi contratt.- dirigenza non medica</v>
          </cell>
          <cell r="O536">
            <v>0</v>
          </cell>
          <cell r="P536">
            <v>0</v>
          </cell>
        </row>
        <row r="537">
          <cell r="N537" t="str">
            <v>Fondo per  Rinnovi contratt.: - comparto</v>
          </cell>
          <cell r="O537">
            <v>0</v>
          </cell>
          <cell r="P537">
            <v>0</v>
          </cell>
        </row>
        <row r="538">
          <cell r="N538" t="str">
            <v>Fondo per  Rinnovi convenzioni MMG/Pls/MCA ed altri</v>
          </cell>
          <cell r="O538">
            <v>0</v>
          </cell>
          <cell r="P538">
            <v>0</v>
          </cell>
        </row>
        <row r="539">
          <cell r="N539" t="str">
            <v>Fondo per  Rinnovi contratt.: medici SUMAI</v>
          </cell>
          <cell r="O539">
            <v>0</v>
          </cell>
          <cell r="P539">
            <v>0</v>
          </cell>
        </row>
        <row r="540">
          <cell r="J540" t="str">
            <v>PB5000C</v>
          </cell>
          <cell r="N540" t="str">
            <v>B.V.3) Altri fondi per oneri e spese</v>
          </cell>
          <cell r="O540">
            <v>0</v>
          </cell>
          <cell r="P540">
            <v>0</v>
          </cell>
        </row>
        <row r="541">
          <cell r="N541" t="str">
            <v>C) TRATTAMENTO DI FINE RAPPORTO</v>
          </cell>
          <cell r="O541">
            <v>0</v>
          </cell>
          <cell r="P541">
            <v>0</v>
          </cell>
        </row>
        <row r="542">
          <cell r="J542" t="str">
            <v>PC1000A</v>
          </cell>
          <cell r="M542" t="str">
            <v>PC1</v>
          </cell>
          <cell r="N542" t="str">
            <v>C.I)  Fondo per premi operosità</v>
          </cell>
          <cell r="O542">
            <v>0</v>
          </cell>
          <cell r="P542">
            <v>0</v>
          </cell>
        </row>
        <row r="543">
          <cell r="N543" t="str">
            <v>Premi Sumai fino al 1994</v>
          </cell>
          <cell r="O543">
            <v>0</v>
          </cell>
          <cell r="P543">
            <v>0</v>
          </cell>
        </row>
        <row r="544">
          <cell r="N544" t="str">
            <v>Premi Sumai dal 1995/1997</v>
          </cell>
          <cell r="O544">
            <v>0</v>
          </cell>
          <cell r="P544">
            <v>0</v>
          </cell>
        </row>
        <row r="545">
          <cell r="N545" t="str">
            <v>Premi Sumai dal 1/1/1998</v>
          </cell>
          <cell r="O545">
            <v>0</v>
          </cell>
          <cell r="P545">
            <v>0</v>
          </cell>
        </row>
        <row r="546">
          <cell r="J546" t="str">
            <v>PC2000B</v>
          </cell>
          <cell r="M546" t="str">
            <v>PC2</v>
          </cell>
          <cell r="N546" t="str">
            <v>C.II)  Fondo per trattamento di fine rapporto dipendenti</v>
          </cell>
          <cell r="O546">
            <v>0</v>
          </cell>
          <cell r="P546">
            <v>0</v>
          </cell>
        </row>
        <row r="547">
          <cell r="N547" t="str">
            <v>D) DEBITI</v>
          </cell>
          <cell r="O547">
            <v>0</v>
          </cell>
          <cell r="P547">
            <v>0</v>
          </cell>
          <cell r="Q547">
            <v>0</v>
          </cell>
          <cell r="R547">
            <v>0</v>
          </cell>
        </row>
        <row r="548">
          <cell r="J548" t="str">
            <v>PD1000A</v>
          </cell>
          <cell r="M548" t="str">
            <v>PD1</v>
          </cell>
          <cell r="N548" t="str">
            <v>D.I. Debiti per Mutui passivi</v>
          </cell>
          <cell r="O548">
            <v>0</v>
          </cell>
          <cell r="P548">
            <v>0</v>
          </cell>
          <cell r="Q548">
            <v>0</v>
          </cell>
          <cell r="R548">
            <v>0</v>
          </cell>
        </row>
        <row r="549">
          <cell r="J549" t="str">
            <v>PD1000B</v>
          </cell>
          <cell r="K549" t="str">
            <v>PDA430</v>
          </cell>
          <cell r="M549" t="str">
            <v>PD2</v>
          </cell>
          <cell r="N549" t="str">
            <v>D.II. Debiti v/Stato</v>
          </cell>
          <cell r="O549">
            <v>0</v>
          </cell>
          <cell r="P549">
            <v>0</v>
          </cell>
          <cell r="Q549">
            <v>0</v>
          </cell>
          <cell r="R549">
            <v>0</v>
          </cell>
        </row>
        <row r="550">
          <cell r="N550" t="str">
            <v>D.II.1) Debiti v/Stato per mobilità passiva  extraregionale</v>
          </cell>
          <cell r="O550">
            <v>0</v>
          </cell>
          <cell r="P550">
            <v>0</v>
          </cell>
          <cell r="Q550">
            <v>0</v>
          </cell>
          <cell r="R550">
            <v>0</v>
          </cell>
        </row>
        <row r="551">
          <cell r="N551" t="str">
            <v>D.II.2) Debiti v/Stato per mobilità passiva internazionale</v>
          </cell>
          <cell r="O551">
            <v>0</v>
          </cell>
          <cell r="P551">
            <v>0</v>
          </cell>
          <cell r="Q551">
            <v>0</v>
          </cell>
          <cell r="R551">
            <v>0</v>
          </cell>
        </row>
        <row r="552">
          <cell r="N552" t="str">
            <v>D.II.3) Acconto quota FSR v/Stato</v>
          </cell>
          <cell r="O552">
            <v>0</v>
          </cell>
          <cell r="P552">
            <v>0</v>
          </cell>
          <cell r="Q552">
            <v>0</v>
          </cell>
          <cell r="R552">
            <v>0</v>
          </cell>
        </row>
        <row r="553">
          <cell r="N553" t="str">
            <v>D.II.4) Debiti v/Stato per restituzione finanziamenti - per ricerca</v>
          </cell>
          <cell r="O553">
            <v>0</v>
          </cell>
          <cell r="P553">
            <v>0</v>
          </cell>
          <cell r="Q553">
            <v>0</v>
          </cell>
          <cell r="R553">
            <v>0</v>
          </cell>
        </row>
        <row r="554">
          <cell r="N554" t="str">
            <v>D.II.5) Altri debiti v/Stato - Ministeri</v>
          </cell>
          <cell r="O554">
            <v>0</v>
          </cell>
          <cell r="P554">
            <v>0</v>
          </cell>
          <cell r="Q554">
            <v>0</v>
          </cell>
          <cell r="R554">
            <v>0</v>
          </cell>
        </row>
        <row r="555">
          <cell r="J555" t="str">
            <v>PD1000C</v>
          </cell>
          <cell r="K555" t="str">
            <v>PDA430</v>
          </cell>
          <cell r="M555" t="str">
            <v>PD3</v>
          </cell>
          <cell r="N555" t="str">
            <v>D.III. Debiti v/Regione</v>
          </cell>
          <cell r="O555">
            <v>0</v>
          </cell>
          <cell r="P555">
            <v>0</v>
          </cell>
          <cell r="Q555">
            <v>0</v>
          </cell>
          <cell r="R555">
            <v>0</v>
          </cell>
        </row>
        <row r="556">
          <cell r="N556" t="str">
            <v>D.III.1) Debiti v/Regione o Provincia Autonoma per finanziamenti</v>
          </cell>
          <cell r="O556">
            <v>0</v>
          </cell>
          <cell r="P556">
            <v>0</v>
          </cell>
          <cell r="Q556">
            <v>0</v>
          </cell>
          <cell r="R556">
            <v>0</v>
          </cell>
        </row>
        <row r="557">
          <cell r="N557" t="str">
            <v>D.III.2) Debiti v/Regione o Provincia Autonoma per mobilità passiva intraregionale</v>
          </cell>
          <cell r="O557">
            <v>0</v>
          </cell>
          <cell r="P557">
            <v>0</v>
          </cell>
          <cell r="Q557">
            <v>0</v>
          </cell>
          <cell r="R557">
            <v>0</v>
          </cell>
        </row>
        <row r="558">
          <cell r="N558" t="str">
            <v>D.III.3) Debiti v/Regione o Provincia Autonoma per mobilità passiva extraregionale</v>
          </cell>
          <cell r="O558">
            <v>0</v>
          </cell>
          <cell r="P558">
            <v>0</v>
          </cell>
          <cell r="Q558">
            <v>0</v>
          </cell>
          <cell r="R558">
            <v>0</v>
          </cell>
        </row>
        <row r="559">
          <cell r="N559" t="str">
            <v>D.III.4) Acconto quota FSR da Regione o Provincia Autonoma (non regolarizzato)</v>
          </cell>
          <cell r="O559">
            <v>0</v>
          </cell>
          <cell r="P559">
            <v>0</v>
          </cell>
          <cell r="Q559">
            <v>0</v>
          </cell>
          <cell r="R559">
            <v>0</v>
          </cell>
        </row>
        <row r="560">
          <cell r="N560" t="str">
            <v>D.III.5.a) Altri debiti v/Regione o Provincia Autonoma</v>
          </cell>
          <cell r="O560">
            <v>0</v>
          </cell>
          <cell r="P560">
            <v>0</v>
          </cell>
          <cell r="Q560">
            <v>0</v>
          </cell>
          <cell r="R560">
            <v>0</v>
          </cell>
        </row>
        <row r="561">
          <cell r="N561" t="str">
            <v>D.III.5.b) Altri debiti vs Regione per restituzione annualità 2011 e precedenti</v>
          </cell>
          <cell r="O561">
            <v>0</v>
          </cell>
          <cell r="P561">
            <v>0</v>
          </cell>
          <cell r="Q561">
            <v>0</v>
          </cell>
          <cell r="R561">
            <v>0</v>
          </cell>
        </row>
        <row r="562">
          <cell r="N562" t="str">
            <v>D.III.5.c) Debiti vs Regione per recuperi prestazioni STP</v>
          </cell>
          <cell r="O562">
            <v>0</v>
          </cell>
          <cell r="P562">
            <v>0</v>
          </cell>
          <cell r="Q562">
            <v>0</v>
          </cell>
          <cell r="R562">
            <v>0</v>
          </cell>
        </row>
        <row r="563">
          <cell r="J563" t="str">
            <v>PD1000D</v>
          </cell>
          <cell r="M563" t="str">
            <v>PD4</v>
          </cell>
          <cell r="N563" t="str">
            <v>D.IV. Debiti v/Comuni</v>
          </cell>
          <cell r="O563">
            <v>0</v>
          </cell>
          <cell r="P563">
            <v>0</v>
          </cell>
          <cell r="Q563">
            <v>0</v>
          </cell>
          <cell r="R563">
            <v>0</v>
          </cell>
        </row>
        <row r="564">
          <cell r="J564" t="str">
            <v>PD1000E</v>
          </cell>
          <cell r="K564" t="str">
            <v>PDA410</v>
          </cell>
          <cell r="N564" t="str">
            <v>D.V. Debiti v/Aziende sanitarie pubbliche</v>
          </cell>
          <cell r="O564">
            <v>0</v>
          </cell>
          <cell r="P564">
            <v>0</v>
          </cell>
          <cell r="Q564">
            <v>0</v>
          </cell>
          <cell r="R564">
            <v>0</v>
          </cell>
        </row>
        <row r="565">
          <cell r="N565" t="str">
            <v>D.V.1) Debiti v/Aziende sanitarie pubbliche della Regione</v>
          </cell>
          <cell r="O565">
            <v>0</v>
          </cell>
          <cell r="P565">
            <v>0</v>
          </cell>
          <cell r="Q565">
            <v>0</v>
          </cell>
          <cell r="R565">
            <v>0</v>
          </cell>
        </row>
        <row r="566">
          <cell r="N566" t="str">
            <v>D.V.1.a) Debiti v/Aziende sanitarie pubbliche della Regione - per quota FSR</v>
          </cell>
          <cell r="O566">
            <v>0</v>
          </cell>
          <cell r="P566">
            <v>0</v>
          </cell>
          <cell r="Q566">
            <v>0</v>
          </cell>
          <cell r="R566">
            <v>0</v>
          </cell>
        </row>
        <row r="567">
          <cell r="M567" t="str">
            <v>PD5a</v>
          </cell>
          <cell r="N567" t="str">
            <v>Debiti v/ASL della Regione - per quota FSR</v>
          </cell>
          <cell r="O567">
            <v>0</v>
          </cell>
          <cell r="P567">
            <v>0</v>
          </cell>
          <cell r="Q567">
            <v>0</v>
          </cell>
          <cell r="R567">
            <v>0</v>
          </cell>
        </row>
        <row r="568">
          <cell r="M568" t="str">
            <v>PD5a</v>
          </cell>
          <cell r="N568" t="str">
            <v>Debiti v/Az. Ospedaliere della Regione - per quota FSR</v>
          </cell>
          <cell r="O568">
            <v>0</v>
          </cell>
          <cell r="P568">
            <v>0</v>
          </cell>
          <cell r="Q568">
            <v>0</v>
          </cell>
          <cell r="R568">
            <v>0</v>
          </cell>
        </row>
        <row r="569">
          <cell r="M569" t="str">
            <v>PD5a</v>
          </cell>
          <cell r="N569" t="str">
            <v>Debiti v/Irccs - Fondazioni di dir. Pubblico della Regione - per quota FSR</v>
          </cell>
          <cell r="O569">
            <v>0</v>
          </cell>
          <cell r="P569">
            <v>0</v>
          </cell>
          <cell r="Q569">
            <v>0</v>
          </cell>
          <cell r="R569">
            <v>0</v>
          </cell>
        </row>
        <row r="570">
          <cell r="M570" t="str">
            <v>PD5b</v>
          </cell>
          <cell r="N570" t="str">
            <v>D.V.1.b) Debiti v/Aziende sanitarie pubbliche della Regione - per finanziamento sanitario aggiuntivo corrente LEA</v>
          </cell>
          <cell r="O570">
            <v>0</v>
          </cell>
          <cell r="P570">
            <v>0</v>
          </cell>
          <cell r="Q570">
            <v>0</v>
          </cell>
          <cell r="R570">
            <v>0</v>
          </cell>
        </row>
        <row r="571">
          <cell r="M571" t="str">
            <v>PD5c</v>
          </cell>
          <cell r="N571" t="str">
            <v>D.V.1.c) Debiti v/Aziende sanitarie pubbliche della Regione - per finanziamento sanitario aggiuntivo corrente extra LEA</v>
          </cell>
          <cell r="O571">
            <v>0</v>
          </cell>
          <cell r="P571">
            <v>0</v>
          </cell>
          <cell r="Q571">
            <v>0</v>
          </cell>
          <cell r="R571">
            <v>0</v>
          </cell>
        </row>
        <row r="572">
          <cell r="M572" t="str">
            <v>PD5a</v>
          </cell>
          <cell r="N572" t="str">
            <v>D.V.1.d) Debiti v/Aziende sanitarie pubbliche della Regione - per mobilità in compensazione</v>
          </cell>
          <cell r="O572">
            <v>0</v>
          </cell>
          <cell r="P572">
            <v>0</v>
          </cell>
          <cell r="Q572">
            <v>0</v>
          </cell>
          <cell r="R572">
            <v>0</v>
          </cell>
        </row>
        <row r="573">
          <cell r="N573" t="str">
            <v>Debiti verso Aziende Sanitarie Locali della Regione per mobilità intraregionale</v>
          </cell>
          <cell r="O573">
            <v>0</v>
          </cell>
          <cell r="P573">
            <v>0</v>
          </cell>
          <cell r="Q573">
            <v>0</v>
          </cell>
          <cell r="R573">
            <v>0</v>
          </cell>
        </row>
        <row r="574">
          <cell r="N574" t="str">
            <v>Debiti verso Aziende Sanitarie Locali della regione per anticipi mobilità attiva privata extraregione</v>
          </cell>
          <cell r="O574">
            <v>0</v>
          </cell>
          <cell r="P574">
            <v>0</v>
          </cell>
          <cell r="Q574">
            <v>0</v>
          </cell>
          <cell r="R574">
            <v>0</v>
          </cell>
        </row>
        <row r="575">
          <cell r="M575" t="str">
            <v>PD5a</v>
          </cell>
          <cell r="N575" t="str">
            <v>D.V.1.e) Debiti v/Aziende sanitarie pubbliche della Regione - per mobilità non in compensazione</v>
          </cell>
          <cell r="O575">
            <v>0</v>
          </cell>
          <cell r="P575">
            <v>0</v>
          </cell>
          <cell r="Q575">
            <v>0</v>
          </cell>
          <cell r="R575">
            <v>0</v>
          </cell>
        </row>
        <row r="576">
          <cell r="M576" t="str">
            <v>PD5d</v>
          </cell>
          <cell r="N576" t="str">
            <v>D.V.1.f) Debiti v/Aziende sanitarie pubbliche della Regione - per altre prestazioni</v>
          </cell>
          <cell r="O576">
            <v>0</v>
          </cell>
          <cell r="P576">
            <v>0</v>
          </cell>
          <cell r="Q576">
            <v>0</v>
          </cell>
          <cell r="R576">
            <v>0</v>
          </cell>
        </row>
        <row r="577">
          <cell r="N577" t="str">
            <v>Debiti verso Aziende Sanitarie Locali della Regione</v>
          </cell>
          <cell r="O577">
            <v>0</v>
          </cell>
          <cell r="P577">
            <v>0</v>
          </cell>
          <cell r="Q577">
            <v>0</v>
          </cell>
          <cell r="R577">
            <v>0</v>
          </cell>
        </row>
        <row r="578">
          <cell r="N578" t="str">
            <v>Debiti verso Aziende Ospedaliere della Regione</v>
          </cell>
          <cell r="O578">
            <v>0</v>
          </cell>
          <cell r="P578">
            <v>0</v>
          </cell>
          <cell r="Q578">
            <v>0</v>
          </cell>
          <cell r="R578">
            <v>0</v>
          </cell>
        </row>
        <row r="579">
          <cell r="N579" t="str">
            <v>Debiti verso Irccs e Fondazioni di diritto pubblico della Regione</v>
          </cell>
          <cell r="O579">
            <v>0</v>
          </cell>
          <cell r="P579">
            <v>0</v>
          </cell>
          <cell r="Q579">
            <v>0</v>
          </cell>
          <cell r="R579">
            <v>0</v>
          </cell>
        </row>
        <row r="580">
          <cell r="M580" t="str">
            <v>PD5d</v>
          </cell>
          <cell r="N580" t="str">
            <v xml:space="preserve">D.V.2) Debiti v/Aziende sanitarie pubbliche Extraregione </v>
          </cell>
          <cell r="O580">
            <v>0</v>
          </cell>
          <cell r="P580">
            <v>0</v>
          </cell>
          <cell r="Q580">
            <v>0</v>
          </cell>
          <cell r="R580">
            <v>0</v>
          </cell>
        </row>
        <row r="581">
          <cell r="N581" t="str">
            <v>D.V.2.1) Debiti v/Aziende sanitarie pubbliche di altre Regioni per Mobilità passiva non compensata - Altre prestazioni</v>
          </cell>
          <cell r="O581">
            <v>0</v>
          </cell>
          <cell r="P581">
            <v>0</v>
          </cell>
          <cell r="Q581">
            <v>0</v>
          </cell>
          <cell r="R581">
            <v>0</v>
          </cell>
        </row>
        <row r="582">
          <cell r="N582" t="str">
            <v>D.V.2.2) Debiti v/Aziende sanitarie pubbliche di altre Regioni  - Altro</v>
          </cell>
          <cell r="O582">
            <v>0</v>
          </cell>
          <cell r="P582">
            <v>0</v>
          </cell>
          <cell r="Q582">
            <v>0</v>
          </cell>
          <cell r="R582">
            <v>0</v>
          </cell>
        </row>
        <row r="583">
          <cell r="M583" t="str">
            <v>PD5e</v>
          </cell>
          <cell r="N583" t="str">
            <v>D.V.3) Debiti v/Aziende sanitarie pubbliche della Regione per versamenti c/patrimonio netto</v>
          </cell>
          <cell r="O583">
            <v>0</v>
          </cell>
          <cell r="P583">
            <v>0</v>
          </cell>
          <cell r="Q583">
            <v>0</v>
          </cell>
          <cell r="R583">
            <v>0</v>
          </cell>
        </row>
        <row r="584">
          <cell r="J584" t="str">
            <v>PD1000F</v>
          </cell>
          <cell r="K584" t="str">
            <v>PDA430</v>
          </cell>
          <cell r="M584" t="str">
            <v>PD6</v>
          </cell>
          <cell r="N584" t="str">
            <v>D.VI. DEBITI V/ SOCIETA' PARTECIPATE E/O ENTI DIPENDENTI DELLA REGIONE</v>
          </cell>
          <cell r="O584">
            <v>0</v>
          </cell>
          <cell r="P584">
            <v>0</v>
          </cell>
          <cell r="Q584">
            <v>0</v>
          </cell>
          <cell r="R584">
            <v>0</v>
          </cell>
        </row>
        <row r="585">
          <cell r="N585" t="str">
            <v>D.VI.1) Debiti v/enti regionali</v>
          </cell>
          <cell r="O585">
            <v>0</v>
          </cell>
          <cell r="P585">
            <v>0</v>
          </cell>
          <cell r="Q585">
            <v>0</v>
          </cell>
          <cell r="R585">
            <v>0</v>
          </cell>
        </row>
        <row r="586">
          <cell r="N586" t="str">
            <v>Debiti v/Arpa</v>
          </cell>
          <cell r="O586">
            <v>0</v>
          </cell>
          <cell r="P586">
            <v>0</v>
          </cell>
          <cell r="Q586">
            <v>0</v>
          </cell>
          <cell r="R586">
            <v>0</v>
          </cell>
        </row>
        <row r="587">
          <cell r="N587" t="str">
            <v>Debiti v/altri Enti regionali</v>
          </cell>
          <cell r="O587">
            <v>0</v>
          </cell>
          <cell r="P587">
            <v>0</v>
          </cell>
          <cell r="Q587">
            <v>0</v>
          </cell>
          <cell r="R587">
            <v>0</v>
          </cell>
        </row>
        <row r="588">
          <cell r="N588" t="str">
            <v>D.VI.2) Debiti v/sperimentazioni gestionali</v>
          </cell>
          <cell r="O588">
            <v>0</v>
          </cell>
          <cell r="P588">
            <v>0</v>
          </cell>
          <cell r="Q588">
            <v>0</v>
          </cell>
          <cell r="R588">
            <v>0</v>
          </cell>
        </row>
        <row r="589">
          <cell r="N589" t="str">
            <v>D.VI.3) Debiti v/altre partecipate</v>
          </cell>
          <cell r="O589">
            <v>0</v>
          </cell>
          <cell r="P589">
            <v>0</v>
          </cell>
          <cell r="Q589">
            <v>0</v>
          </cell>
          <cell r="R589">
            <v>0</v>
          </cell>
        </row>
        <row r="590">
          <cell r="N590" t="str">
            <v>Debiti v/società controllate</v>
          </cell>
          <cell r="O590">
            <v>0</v>
          </cell>
          <cell r="P590">
            <v>0</v>
          </cell>
          <cell r="Q590">
            <v>0</v>
          </cell>
          <cell r="R590">
            <v>0</v>
          </cell>
        </row>
        <row r="591">
          <cell r="N591" t="str">
            <v>Debiti v/società collegate</v>
          </cell>
          <cell r="O591">
            <v>0</v>
          </cell>
          <cell r="P591">
            <v>0</v>
          </cell>
          <cell r="Q591">
            <v>0</v>
          </cell>
          <cell r="R591">
            <v>0</v>
          </cell>
        </row>
        <row r="592">
          <cell r="J592" t="str">
            <v>PD1000G</v>
          </cell>
          <cell r="K592" t="str">
            <v>PDA410</v>
          </cell>
          <cell r="M592" t="str">
            <v>PD7</v>
          </cell>
          <cell r="N592" t="str">
            <v>D.VII. Debiti v/Fornitori</v>
          </cell>
          <cell r="O592">
            <v>0</v>
          </cell>
          <cell r="P592">
            <v>0</v>
          </cell>
          <cell r="Q592">
            <v>0</v>
          </cell>
          <cell r="R592">
            <v>0</v>
          </cell>
        </row>
        <row r="593">
          <cell r="N593" t="str">
            <v xml:space="preserve">D.VII.1) Debiti verso erogatori (privati accreditati e convenzionati) di prestazioni sanitarie </v>
          </cell>
          <cell r="O593">
            <v>0</v>
          </cell>
          <cell r="P593">
            <v>0</v>
          </cell>
          <cell r="Q593">
            <v>0</v>
          </cell>
          <cell r="R593">
            <v>0</v>
          </cell>
        </row>
        <row r="594">
          <cell r="N594" t="str">
            <v>Debiti verso Aziende sanitarie private (sanità)</v>
          </cell>
          <cell r="O594">
            <v>0</v>
          </cell>
          <cell r="P594">
            <v>0</v>
          </cell>
          <cell r="Q594">
            <v>0</v>
          </cell>
          <cell r="R594">
            <v>0</v>
          </cell>
        </row>
        <row r="595">
          <cell r="N595" t="str">
            <v>Debiti verso Aziende e Enti socio-sanitari pubblici (assi)</v>
          </cell>
          <cell r="O595">
            <v>0</v>
          </cell>
          <cell r="P595">
            <v>0</v>
          </cell>
          <cell r="Q595">
            <v>0</v>
          </cell>
          <cell r="R595">
            <v>0</v>
          </cell>
        </row>
        <row r="596">
          <cell r="N596" t="str">
            <v>Debiti verso Aziende e Enti socio-sanitari privati (assi)</v>
          </cell>
          <cell r="O596">
            <v>0</v>
          </cell>
          <cell r="P596">
            <v>0</v>
          </cell>
          <cell r="Q596">
            <v>0</v>
          </cell>
          <cell r="R596">
            <v>0</v>
          </cell>
        </row>
        <row r="597">
          <cell r="N597" t="str">
            <v>Debiti verso Farmacie convenzionate</v>
          </cell>
          <cell r="O597">
            <v>0</v>
          </cell>
          <cell r="P597">
            <v>0</v>
          </cell>
          <cell r="Q597">
            <v>0</v>
          </cell>
          <cell r="R597">
            <v>0</v>
          </cell>
        </row>
        <row r="598">
          <cell r="N598" t="str">
            <v>Debiti verso MMG, PLS e MCA</v>
          </cell>
          <cell r="O598">
            <v>0</v>
          </cell>
          <cell r="P598">
            <v>0</v>
          </cell>
          <cell r="Q598">
            <v>0</v>
          </cell>
          <cell r="R598">
            <v>0</v>
          </cell>
        </row>
        <row r="599">
          <cell r="N599" t="str">
            <v>Debiti verso erogatori sanitari privati per mobilità attiva privata extraregione</v>
          </cell>
          <cell r="O599">
            <v>0</v>
          </cell>
          <cell r="P599">
            <v>0</v>
          </cell>
          <cell r="Q599">
            <v>0</v>
          </cell>
          <cell r="R599">
            <v>0</v>
          </cell>
        </row>
        <row r="600">
          <cell r="N600" t="str">
            <v>D.VII.2) Debiti verso altri fornitori</v>
          </cell>
          <cell r="O600">
            <v>0</v>
          </cell>
          <cell r="P600">
            <v>0</v>
          </cell>
          <cell r="Q600">
            <v>0</v>
          </cell>
          <cell r="R600">
            <v>0</v>
          </cell>
        </row>
        <row r="601">
          <cell r="N601" t="str">
            <v>Debiti verso Fornitori di Beni e Altri servizi sanitari</v>
          </cell>
          <cell r="O601">
            <v>0</v>
          </cell>
          <cell r="P601">
            <v>0</v>
          </cell>
          <cell r="Q601">
            <v>0</v>
          </cell>
          <cell r="R601">
            <v>0</v>
          </cell>
        </row>
        <row r="602">
          <cell r="N602" t="str">
            <v>Debiti verso Fornitori di Beni e Servizi non sanitari</v>
          </cell>
          <cell r="O602">
            <v>0</v>
          </cell>
          <cell r="P602">
            <v>0</v>
          </cell>
          <cell r="Q602">
            <v>0</v>
          </cell>
          <cell r="R602">
            <v>0</v>
          </cell>
        </row>
        <row r="603">
          <cell r="J603" t="str">
            <v>PD1000H</v>
          </cell>
          <cell r="M603" t="str">
            <v>PD8</v>
          </cell>
          <cell r="N603" t="str">
            <v>D.VIII. Debiti v/Istituto tesoriere</v>
          </cell>
          <cell r="O603">
            <v>0</v>
          </cell>
          <cell r="P603">
            <v>0</v>
          </cell>
          <cell r="Q603">
            <v>0</v>
          </cell>
          <cell r="R603">
            <v>0</v>
          </cell>
        </row>
        <row r="604">
          <cell r="J604" t="str">
            <v>PD1000I</v>
          </cell>
          <cell r="K604" t="str">
            <v>PDA430</v>
          </cell>
          <cell r="M604" t="str">
            <v>PD9</v>
          </cell>
          <cell r="N604" t="str">
            <v>D.IX. Debiti Tributari</v>
          </cell>
          <cell r="O604">
            <v>0</v>
          </cell>
          <cell r="P604">
            <v>0</v>
          </cell>
          <cell r="Q604">
            <v>0</v>
          </cell>
          <cell r="R604">
            <v>0</v>
          </cell>
        </row>
        <row r="605">
          <cell r="J605" t="str">
            <v>PD1000L</v>
          </cell>
          <cell r="K605" t="str">
            <v>PDA430</v>
          </cell>
          <cell r="M605" t="str">
            <v>PD11</v>
          </cell>
          <cell r="N605" t="str">
            <v>D.X. Debiti v/Istituti previdenziali, assistenziali e sicurezza sociale</v>
          </cell>
          <cell r="O605">
            <v>0</v>
          </cell>
          <cell r="P605">
            <v>0</v>
          </cell>
          <cell r="Q605">
            <v>0</v>
          </cell>
          <cell r="R605">
            <v>0</v>
          </cell>
        </row>
        <row r="606">
          <cell r="J606" t="str">
            <v>PD1000M</v>
          </cell>
          <cell r="N606" t="str">
            <v>D.XI. Debiti v/Altri</v>
          </cell>
          <cell r="O606">
            <v>0</v>
          </cell>
          <cell r="P606">
            <v>0</v>
          </cell>
          <cell r="Q606">
            <v>0</v>
          </cell>
          <cell r="R606">
            <v>0</v>
          </cell>
        </row>
        <row r="607">
          <cell r="K607" t="str">
            <v>PDA430</v>
          </cell>
          <cell r="M607" t="str">
            <v>PD10</v>
          </cell>
          <cell r="N607" t="str">
            <v>D.XI.1) Debiti v/altri finanziatori</v>
          </cell>
          <cell r="O607">
            <v>0</v>
          </cell>
          <cell r="P607">
            <v>0</v>
          </cell>
          <cell r="Q607">
            <v>0</v>
          </cell>
          <cell r="R607">
            <v>0</v>
          </cell>
        </row>
        <row r="608">
          <cell r="K608" t="str">
            <v>PDA430</v>
          </cell>
          <cell r="M608" t="str">
            <v>PD12</v>
          </cell>
          <cell r="N608" t="str">
            <v>D.XI.2) Debiti v/dipendenti</v>
          </cell>
          <cell r="O608">
            <v>0</v>
          </cell>
          <cell r="P608">
            <v>0</v>
          </cell>
          <cell r="Q608">
            <v>0</v>
          </cell>
          <cell r="R608">
            <v>0</v>
          </cell>
        </row>
        <row r="609">
          <cell r="N609" t="str">
            <v>Debiti verso dipendenti</v>
          </cell>
          <cell r="O609">
            <v>0</v>
          </cell>
          <cell r="P609">
            <v>0</v>
          </cell>
          <cell r="Q609">
            <v>0</v>
          </cell>
          <cell r="R609">
            <v>0</v>
          </cell>
        </row>
        <row r="610">
          <cell r="N610" t="str">
            <v>Debiti verso dipendenti per rinnovi contrattuali</v>
          </cell>
          <cell r="O610">
            <v>0</v>
          </cell>
          <cell r="P610">
            <v>0</v>
          </cell>
          <cell r="Q610">
            <v>0</v>
          </cell>
          <cell r="R610">
            <v>0</v>
          </cell>
        </row>
        <row r="611">
          <cell r="N611" t="str">
            <v>Liquidazioni a dipendenti</v>
          </cell>
          <cell r="O611">
            <v>0</v>
          </cell>
          <cell r="P611">
            <v>0</v>
          </cell>
          <cell r="Q611">
            <v>0</v>
          </cell>
          <cell r="R611">
            <v>0</v>
          </cell>
        </row>
        <row r="612">
          <cell r="N612" t="str">
            <v>Debiti per ferie non godute</v>
          </cell>
          <cell r="O612">
            <v>0</v>
          </cell>
          <cell r="P612">
            <v>0</v>
          </cell>
          <cell r="Q612">
            <v>0</v>
          </cell>
          <cell r="R612">
            <v>0</v>
          </cell>
        </row>
        <row r="613">
          <cell r="K613" t="str">
            <v>PDA430</v>
          </cell>
          <cell r="M613" t="str">
            <v>PD12</v>
          </cell>
          <cell r="N613" t="str">
            <v>D.XI.3) Debiti v/gestioni liquidatorie/stralcio</v>
          </cell>
          <cell r="O613">
            <v>0</v>
          </cell>
          <cell r="P613">
            <v>0</v>
          </cell>
          <cell r="Q613">
            <v>0</v>
          </cell>
          <cell r="R613">
            <v>0</v>
          </cell>
        </row>
        <row r="614">
          <cell r="N614" t="str">
            <v>D.XI.4) Altri debiti diversi</v>
          </cell>
          <cell r="O614">
            <v>0</v>
          </cell>
          <cell r="P614">
            <v>0</v>
          </cell>
          <cell r="Q614">
            <v>0</v>
          </cell>
          <cell r="R614">
            <v>0</v>
          </cell>
        </row>
        <row r="615">
          <cell r="K615" t="str">
            <v>PDA430</v>
          </cell>
          <cell r="M615" t="str">
            <v>PD12</v>
          </cell>
          <cell r="N615" t="str">
            <v>D.XI.4.a) Altri debiti diversi - V/Privati</v>
          </cell>
          <cell r="O615">
            <v>0</v>
          </cell>
          <cell r="P615">
            <v>0</v>
          </cell>
          <cell r="Q615">
            <v>0</v>
          </cell>
          <cell r="R615">
            <v>0</v>
          </cell>
        </row>
        <row r="616">
          <cell r="K616" t="str">
            <v>PDA430</v>
          </cell>
          <cell r="M616" t="str">
            <v>PD12</v>
          </cell>
          <cell r="N616" t="str">
            <v>D.XI.4.b) Altri debiti diversi - V/Enti Pubblici</v>
          </cell>
          <cell r="O616">
            <v>0</v>
          </cell>
          <cell r="P616">
            <v>0</v>
          </cell>
          <cell r="Q616">
            <v>0</v>
          </cell>
          <cell r="R616">
            <v>0</v>
          </cell>
        </row>
        <row r="617">
          <cell r="N617" t="str">
            <v>D.XI.4.c) Altri debiti diversi - V/Gestioni interne</v>
          </cell>
          <cell r="O617">
            <v>0</v>
          </cell>
          <cell r="P617">
            <v>0</v>
          </cell>
          <cell r="Q617">
            <v>0</v>
          </cell>
          <cell r="R617">
            <v>0</v>
          </cell>
        </row>
        <row r="618">
          <cell r="N618" t="str">
            <v>Debiti verso Bilancio Sanitario</v>
          </cell>
          <cell r="O618">
            <v>0</v>
          </cell>
          <cell r="P618">
            <v>0</v>
          </cell>
          <cell r="Q618">
            <v>0</v>
          </cell>
          <cell r="R618">
            <v>0</v>
          </cell>
        </row>
        <row r="619">
          <cell r="N619" t="str">
            <v>Debiti verso Bilancio A.S.S.I.</v>
          </cell>
          <cell r="O619">
            <v>0</v>
          </cell>
          <cell r="P619">
            <v>0</v>
          </cell>
          <cell r="Q619">
            <v>0</v>
          </cell>
          <cell r="R619">
            <v>0</v>
          </cell>
        </row>
        <row r="620">
          <cell r="N620" t="str">
            <v>Debiti verso Bilancio Sociale</v>
          </cell>
          <cell r="O620">
            <v>0</v>
          </cell>
          <cell r="P620">
            <v>0</v>
          </cell>
          <cell r="Q620">
            <v>0</v>
          </cell>
          <cell r="R620">
            <v>0</v>
          </cell>
        </row>
        <row r="621">
          <cell r="N621" t="str">
            <v>Debiti verso Bilancio Ricerca</v>
          </cell>
          <cell r="O621">
            <v>0</v>
          </cell>
          <cell r="P621">
            <v>0</v>
          </cell>
          <cell r="Q621">
            <v>0</v>
          </cell>
          <cell r="R621">
            <v>0</v>
          </cell>
        </row>
        <row r="622">
          <cell r="J622" t="str">
            <v>PE00000</v>
          </cell>
          <cell r="N622" t="str">
            <v>E) RATEI E RISCONTI PASSIVI</v>
          </cell>
          <cell r="O622">
            <v>0</v>
          </cell>
          <cell r="P622">
            <v>0</v>
          </cell>
        </row>
        <row r="623">
          <cell r="M623" t="str">
            <v>PE1</v>
          </cell>
          <cell r="N623" t="str">
            <v>E.I Ratei passivi</v>
          </cell>
          <cell r="O623">
            <v>0</v>
          </cell>
          <cell r="P623">
            <v>0</v>
          </cell>
        </row>
        <row r="624">
          <cell r="N624" t="str">
            <v>E.I.1) Ratei passivi v/terzi</v>
          </cell>
          <cell r="O624">
            <v>0</v>
          </cell>
          <cell r="P624">
            <v>0</v>
          </cell>
        </row>
        <row r="625">
          <cell r="N625" t="str">
            <v>E.I.2) Ratei passivi v/Aziende sanitarie pubbliche della Regione</v>
          </cell>
          <cell r="O625">
            <v>0</v>
          </cell>
          <cell r="P625">
            <v>0</v>
          </cell>
        </row>
        <row r="626">
          <cell r="N626" t="str">
            <v>Degenze in corso Asl/Ao/Fondazioni della Regione</v>
          </cell>
          <cell r="O626">
            <v>0</v>
          </cell>
          <cell r="P626">
            <v>0</v>
          </cell>
        </row>
        <row r="627">
          <cell r="N627" t="str">
            <v>Degenze in corso altre Aziende sanitarie Extraregione</v>
          </cell>
          <cell r="O627">
            <v>0</v>
          </cell>
          <cell r="P627">
            <v>0</v>
          </cell>
        </row>
        <row r="628">
          <cell r="N628" t="str">
            <v>Ratei passivi verso Asl/Ao/Fondazioni della Regione</v>
          </cell>
          <cell r="O628">
            <v>0</v>
          </cell>
          <cell r="P628">
            <v>0</v>
          </cell>
        </row>
        <row r="629">
          <cell r="M629" t="str">
            <v>PE2</v>
          </cell>
          <cell r="N629" t="str">
            <v>E.II Risconti passivi</v>
          </cell>
          <cell r="O629">
            <v>0</v>
          </cell>
          <cell r="P629">
            <v>0</v>
          </cell>
        </row>
        <row r="630">
          <cell r="N630" t="str">
            <v>E.II.1) Risconti passivi v/terzi</v>
          </cell>
          <cell r="O630">
            <v>0</v>
          </cell>
          <cell r="P630">
            <v>0</v>
          </cell>
        </row>
        <row r="631">
          <cell r="N631" t="str">
            <v>E.II.2) Risconti passivi v/Aziende sanitarie pubbliche della Regione</v>
          </cell>
          <cell r="O631">
            <v>0</v>
          </cell>
          <cell r="P631">
            <v>0</v>
          </cell>
        </row>
        <row r="632">
          <cell r="N632" t="str">
            <v>F) CONTI D’ORDINE</v>
          </cell>
          <cell r="O632">
            <v>0</v>
          </cell>
          <cell r="P632">
            <v>0</v>
          </cell>
        </row>
        <row r="633">
          <cell r="M633" t="str">
            <v>PF1</v>
          </cell>
          <cell r="N633" t="str">
            <v>F.I) Canoni di leasing ancora da pagare</v>
          </cell>
          <cell r="O633">
            <v>0</v>
          </cell>
          <cell r="P633">
            <v>0</v>
          </cell>
        </row>
        <row r="634">
          <cell r="M634" t="str">
            <v>PF2</v>
          </cell>
          <cell r="N634" t="str">
            <v>F.II) Depositi cauzionali</v>
          </cell>
          <cell r="O634">
            <v>0</v>
          </cell>
          <cell r="P634">
            <v>0</v>
          </cell>
        </row>
        <row r="635">
          <cell r="M635" t="str">
            <v>PF3</v>
          </cell>
          <cell r="N635" t="str">
            <v>F.III) Beni in comodato</v>
          </cell>
          <cell r="O635">
            <v>0</v>
          </cell>
          <cell r="P635">
            <v>0</v>
          </cell>
        </row>
        <row r="636">
          <cell r="M636" t="str">
            <v>PF4</v>
          </cell>
          <cell r="N636" t="str">
            <v>F.IV) Altri conti d'ordine</v>
          </cell>
          <cell r="O636">
            <v>0</v>
          </cell>
          <cell r="P636">
            <v>0</v>
          </cell>
        </row>
        <row r="637">
          <cell r="N637" t="str">
            <v>Garanzie prestate (fideiussioni, avalli, altre garanzie personali e reali)</v>
          </cell>
          <cell r="O637">
            <v>0</v>
          </cell>
          <cell r="P637">
            <v>0</v>
          </cell>
        </row>
        <row r="638">
          <cell r="N638" t="str">
            <v>Garanzie ricevute (fideiussioni, avalli, altre garanzie personali e reali)</v>
          </cell>
          <cell r="O638">
            <v>0</v>
          </cell>
          <cell r="P638">
            <v>0</v>
          </cell>
        </row>
        <row r="639">
          <cell r="N639" t="str">
            <v>Beni in contenzioso</v>
          </cell>
          <cell r="O639">
            <v>0</v>
          </cell>
          <cell r="P639">
            <v>0</v>
          </cell>
        </row>
        <row r="640">
          <cell r="N640" t="str">
            <v>Altri impegni assunti</v>
          </cell>
          <cell r="O640">
            <v>0</v>
          </cell>
          <cell r="P640">
            <v>0</v>
          </cell>
        </row>
        <row r="641">
          <cell r="N641" t="str">
            <v>TOTALE ATTIVITA'</v>
          </cell>
          <cell r="O641">
            <v>0</v>
          </cell>
          <cell r="P641">
            <v>0</v>
          </cell>
        </row>
        <row r="642">
          <cell r="N642" t="str">
            <v>A) IMMOBILIZZAZIONI</v>
          </cell>
          <cell r="O642">
            <v>0</v>
          </cell>
          <cell r="P642">
            <v>0</v>
          </cell>
        </row>
        <row r="643">
          <cell r="N643" t="str">
            <v>A.I. Immobilizzazioni immateriali</v>
          </cell>
          <cell r="O643">
            <v>0</v>
          </cell>
          <cell r="P643">
            <v>0</v>
          </cell>
        </row>
        <row r="644">
          <cell r="M644" t="str">
            <v>AA11</v>
          </cell>
          <cell r="N644" t="str">
            <v>A.I.1 Costi di impianto e ampliamento</v>
          </cell>
          <cell r="O644">
            <v>0</v>
          </cell>
          <cell r="P644">
            <v>0</v>
          </cell>
        </row>
        <row r="645">
          <cell r="J645" t="str">
            <v>AA1010A</v>
          </cell>
          <cell r="N645" t="str">
            <v>A.I.1.a) Costi di impianto e di ampliamento.</v>
          </cell>
          <cell r="O645">
            <v>0</v>
          </cell>
          <cell r="P645">
            <v>0</v>
          </cell>
        </row>
        <row r="646">
          <cell r="N646" t="str">
            <v>Costi di impianto e di ampliamento (non sterilizzati)</v>
          </cell>
          <cell r="O646">
            <v>0</v>
          </cell>
          <cell r="P646">
            <v>0</v>
          </cell>
        </row>
        <row r="647">
          <cell r="N647" t="str">
            <v>Costi di impianto e di ampliamento (sterilizzati)</v>
          </cell>
          <cell r="O647">
            <v>0</v>
          </cell>
          <cell r="P647">
            <v>0</v>
          </cell>
        </row>
        <row r="648">
          <cell r="J648" t="str">
            <v>AA1010B</v>
          </cell>
          <cell r="N648" t="str">
            <v>A.I.1.b) Fondo ammortamento Costi di impianto e di ampliamento.</v>
          </cell>
          <cell r="O648">
            <v>0</v>
          </cell>
          <cell r="P648">
            <v>0</v>
          </cell>
        </row>
        <row r="649">
          <cell r="N649" t="str">
            <v>F.do amm. Costi di impianto e di ampliamento (non sterilizzati)</v>
          </cell>
          <cell r="O649">
            <v>0</v>
          </cell>
          <cell r="P649">
            <v>0</v>
          </cell>
        </row>
        <row r="650">
          <cell r="N650" t="str">
            <v>F.do amm. Costi di impianto e di ampliamento (sterilizzati)</v>
          </cell>
          <cell r="O650">
            <v>0</v>
          </cell>
          <cell r="P650">
            <v>0</v>
          </cell>
        </row>
        <row r="651">
          <cell r="M651" t="str">
            <v>AA12</v>
          </cell>
          <cell r="N651" t="str">
            <v>A.I.2 Costi di ricerca e sviluppo.</v>
          </cell>
          <cell r="O651">
            <v>0</v>
          </cell>
          <cell r="P651">
            <v>0</v>
          </cell>
        </row>
        <row r="652">
          <cell r="J652" t="str">
            <v>AA1020A</v>
          </cell>
          <cell r="N652" t="str">
            <v>A.I.2.a) Costi di ricerca e sviluppo.</v>
          </cell>
          <cell r="O652">
            <v>0</v>
          </cell>
          <cell r="P652">
            <v>0</v>
          </cell>
        </row>
        <row r="653">
          <cell r="N653" t="str">
            <v>Costi di ricerca e sviluppo (non sterilizzati)</v>
          </cell>
          <cell r="O653">
            <v>0</v>
          </cell>
          <cell r="P653">
            <v>0</v>
          </cell>
        </row>
        <row r="654">
          <cell r="N654" t="str">
            <v>Costi di ricerca e sviluppo (sterilizzati)</v>
          </cell>
          <cell r="O654">
            <v>0</v>
          </cell>
          <cell r="P654">
            <v>0</v>
          </cell>
        </row>
        <row r="655">
          <cell r="J655" t="str">
            <v>AA1020B</v>
          </cell>
          <cell r="N655" t="str">
            <v>A.I.2.b) Fondo ammortamento Costi di ricerca e sviluppo.</v>
          </cell>
          <cell r="O655">
            <v>0</v>
          </cell>
          <cell r="P655">
            <v>0</v>
          </cell>
        </row>
        <row r="656">
          <cell r="N656" t="str">
            <v>F.do amm. Costi di ricerca e sviluppo (non sterilizzati)</v>
          </cell>
          <cell r="O656">
            <v>0</v>
          </cell>
          <cell r="P656">
            <v>0</v>
          </cell>
        </row>
        <row r="657">
          <cell r="N657" t="str">
            <v>F.do amm. Costi di ricerca e sviluppo (sterilizzati)</v>
          </cell>
          <cell r="O657">
            <v>0</v>
          </cell>
          <cell r="P657">
            <v>0</v>
          </cell>
        </row>
        <row r="658">
          <cell r="M658" t="str">
            <v>AA13</v>
          </cell>
          <cell r="N658" t="str">
            <v>A.I.3 Diritti di brevetto e diritti di utilizzazione delle opere dell’ingegno.</v>
          </cell>
          <cell r="O658">
            <v>0</v>
          </cell>
          <cell r="P658">
            <v>0</v>
          </cell>
        </row>
        <row r="659">
          <cell r="J659" t="str">
            <v>AA1030A</v>
          </cell>
          <cell r="N659" t="str">
            <v>A.I.3.a) Diritti di brevetto e diritti di utilizzazione delle opere dell’ingegno - Attività di ricerca</v>
          </cell>
          <cell r="O659">
            <v>0</v>
          </cell>
          <cell r="P659">
            <v>0</v>
          </cell>
        </row>
        <row r="660">
          <cell r="N660" t="str">
            <v>Diritti di brevetto industriale - Attività di ricerca - (Non sterilizzati)</v>
          </cell>
          <cell r="O660">
            <v>0</v>
          </cell>
          <cell r="P660">
            <v>0</v>
          </cell>
        </row>
        <row r="661">
          <cell r="N661" t="str">
            <v>Diritti di brevetto industriale - Attività di ricerca - (Sterilizzati)</v>
          </cell>
          <cell r="O661">
            <v>0</v>
          </cell>
          <cell r="P661">
            <v>0</v>
          </cell>
        </row>
        <row r="662">
          <cell r="N662" t="str">
            <v>Diritti di utilizzazione delle opere dell'ingegno - Attività di ricerca - (Non sterilizzati)</v>
          </cell>
          <cell r="O662">
            <v>0</v>
          </cell>
          <cell r="P662">
            <v>0</v>
          </cell>
        </row>
        <row r="663">
          <cell r="N663" t="str">
            <v>Diritti di utilizzazione delle opere dell'ingegno - Attività di ricerca - (Sterilizzati)</v>
          </cell>
          <cell r="O663">
            <v>0</v>
          </cell>
          <cell r="P663">
            <v>0</v>
          </cell>
        </row>
        <row r="664">
          <cell r="J664" t="str">
            <v>AA1030B</v>
          </cell>
          <cell r="N664" t="str">
            <v>A.I.3.b) Fondo ammortamento Diritti di brevetto e diritti di utilizzazione delle opere dell’ingegno - Attività di ricerca</v>
          </cell>
          <cell r="O664">
            <v>0</v>
          </cell>
          <cell r="P664">
            <v>0</v>
          </cell>
        </row>
        <row r="665">
          <cell r="N665" t="str">
            <v>F.do amm. Diritti di brevetto industriale -Ricerca -(Non sterilizzati)</v>
          </cell>
          <cell r="O665">
            <v>0</v>
          </cell>
          <cell r="P665">
            <v>0</v>
          </cell>
        </row>
        <row r="666">
          <cell r="N666" t="str">
            <v>F.do amm. Diritti di brevetto industriale -Ricerca -(Sterilizzati)</v>
          </cell>
          <cell r="O666">
            <v>0</v>
          </cell>
          <cell r="P666">
            <v>0</v>
          </cell>
        </row>
        <row r="667">
          <cell r="N667" t="str">
            <v>F.do amm. Diritti di utilizzazione delle opere dell'ingegno - Ricerca - (Non sterilizzati)</v>
          </cell>
          <cell r="O667">
            <v>0</v>
          </cell>
          <cell r="P667">
            <v>0</v>
          </cell>
        </row>
        <row r="668">
          <cell r="N668" t="str">
            <v>F.do amm. Diritti di utilizzazione delle opere dell'ingegno - RIcerca - (Sterilizzati)</v>
          </cell>
          <cell r="O668">
            <v>0</v>
          </cell>
          <cell r="P668">
            <v>0</v>
          </cell>
        </row>
        <row r="669">
          <cell r="J669" t="str">
            <v>AA1030A</v>
          </cell>
          <cell r="N669" t="str">
            <v>A.I.3.c) Diritti di brevetto e diritti di utilizzazione delle opere dell’ingegno - Altri</v>
          </cell>
          <cell r="O669">
            <v>0</v>
          </cell>
          <cell r="P669">
            <v>0</v>
          </cell>
        </row>
        <row r="670">
          <cell r="N670" t="str">
            <v>Diritti di brevetto industriale - Altri - (Non sterilizzati)</v>
          </cell>
          <cell r="O670">
            <v>0</v>
          </cell>
          <cell r="P670">
            <v>0</v>
          </cell>
        </row>
        <row r="671">
          <cell r="N671" t="str">
            <v>Diritti di brevetto industriale - Altri - (Sterilizzati)</v>
          </cell>
          <cell r="O671">
            <v>0</v>
          </cell>
          <cell r="P671">
            <v>0</v>
          </cell>
        </row>
        <row r="672">
          <cell r="N672" t="str">
            <v>Diritti di utilizzazione delle opere dell'ingegno - Altri - (Non sterilizzati)</v>
          </cell>
          <cell r="O672">
            <v>0</v>
          </cell>
          <cell r="P672">
            <v>0</v>
          </cell>
        </row>
        <row r="673">
          <cell r="N673" t="str">
            <v>Diritti di utilizzazione delle opere dell'ingegno - Altri - (Sterilizzati)</v>
          </cell>
          <cell r="O673">
            <v>0</v>
          </cell>
          <cell r="P673">
            <v>0</v>
          </cell>
        </row>
        <row r="674">
          <cell r="J674" t="str">
            <v>AA1030B</v>
          </cell>
          <cell r="N674" t="str">
            <v>A.I.3.d) Fondo ammortamento Diritti di brevetto e diritti di utilizzazione delle opere dell’ingegno - Attività di ricerca</v>
          </cell>
          <cell r="O674">
            <v>0</v>
          </cell>
          <cell r="P674">
            <v>0</v>
          </cell>
        </row>
        <row r="675">
          <cell r="N675" t="str">
            <v>F.do amm. Diritti di brevetto industriale -Altri -(Non sterilizzati)</v>
          </cell>
          <cell r="O675">
            <v>0</v>
          </cell>
          <cell r="P675">
            <v>0</v>
          </cell>
        </row>
        <row r="676">
          <cell r="N676" t="str">
            <v>F.do amm. Diritti di brevetto industriale -Altri -(Sterilizzati)</v>
          </cell>
          <cell r="O676">
            <v>0</v>
          </cell>
          <cell r="P676">
            <v>0</v>
          </cell>
        </row>
        <row r="677">
          <cell r="N677" t="str">
            <v>F.do amm. Diritti di utilizzazione delle opere dell'ingegno - Altri - (Non sterilizzati)</v>
          </cell>
          <cell r="O677">
            <v>0</v>
          </cell>
          <cell r="P677">
            <v>0</v>
          </cell>
        </row>
        <row r="678">
          <cell r="N678" t="str">
            <v>F.do amm. Diritti di utilizzazione delle opere dell'ingegno - Altri - (Sterilizzati)</v>
          </cell>
          <cell r="O678">
            <v>0</v>
          </cell>
          <cell r="P678">
            <v>0</v>
          </cell>
        </row>
        <row r="679">
          <cell r="J679" t="str">
            <v>AA1040A</v>
          </cell>
          <cell r="M679" t="str">
            <v>AA14</v>
          </cell>
          <cell r="N679" t="str">
            <v>A.I.4 Immobilizzazioni immateriali in corso e acconti</v>
          </cell>
          <cell r="O679">
            <v>0</v>
          </cell>
          <cell r="P679">
            <v>0</v>
          </cell>
        </row>
        <row r="680">
          <cell r="N680" t="str">
            <v>Immobiliz. Immateriali in corso di esecuzione</v>
          </cell>
          <cell r="O680">
            <v>0</v>
          </cell>
          <cell r="P680">
            <v>0</v>
          </cell>
        </row>
        <row r="681">
          <cell r="N681" t="str">
            <v>Acconti su future immobilizz. Immateriali</v>
          </cell>
          <cell r="O681">
            <v>0</v>
          </cell>
          <cell r="P681">
            <v>0</v>
          </cell>
        </row>
        <row r="682">
          <cell r="M682" t="str">
            <v>AA15</v>
          </cell>
          <cell r="N682" t="str">
            <v>A.I.5 Altre immobilizzazioni immateriali.</v>
          </cell>
          <cell r="O682">
            <v>0</v>
          </cell>
          <cell r="P682">
            <v>0</v>
          </cell>
        </row>
        <row r="683">
          <cell r="J683" t="str">
            <v>AA1050A</v>
          </cell>
          <cell r="N683" t="str">
            <v>A.I.5.a) Concessioni, licenze, marchi e diritti simili</v>
          </cell>
          <cell r="O683">
            <v>0</v>
          </cell>
          <cell r="P683">
            <v>0</v>
          </cell>
        </row>
        <row r="684">
          <cell r="N684" t="str">
            <v>Concessioni (Non sterilizzate)</v>
          </cell>
          <cell r="O684">
            <v>0</v>
          </cell>
          <cell r="P684">
            <v>0</v>
          </cell>
        </row>
        <row r="685">
          <cell r="N685" t="str">
            <v>Concessioni (Sterilizzate)</v>
          </cell>
          <cell r="O685">
            <v>0</v>
          </cell>
          <cell r="P685">
            <v>0</v>
          </cell>
        </row>
        <row r="686">
          <cell r="N686" t="str">
            <v>Licenze d'uso (Non sterilizzate)</v>
          </cell>
          <cell r="O686">
            <v>0</v>
          </cell>
          <cell r="P686">
            <v>0</v>
          </cell>
        </row>
        <row r="687">
          <cell r="N687" t="str">
            <v>Licenze d'uso (Sterilizzate)</v>
          </cell>
          <cell r="O687">
            <v>0</v>
          </cell>
          <cell r="P687">
            <v>0</v>
          </cell>
        </row>
        <row r="688">
          <cell r="N688" t="str">
            <v>Marchi (Non sterilizzati)</v>
          </cell>
          <cell r="O688">
            <v>0</v>
          </cell>
          <cell r="P688">
            <v>0</v>
          </cell>
        </row>
        <row r="689">
          <cell r="N689" t="str">
            <v>Marchi (Sterilizzati)</v>
          </cell>
          <cell r="O689">
            <v>0</v>
          </cell>
          <cell r="P689">
            <v>0</v>
          </cell>
        </row>
        <row r="690">
          <cell r="N690" t="str">
            <v>Altri diritti simili (Non sterilizzati)</v>
          </cell>
          <cell r="O690">
            <v>0</v>
          </cell>
          <cell r="P690">
            <v>0</v>
          </cell>
        </row>
        <row r="691">
          <cell r="N691" t="str">
            <v>Altri diritti simili (Sterilizzati)</v>
          </cell>
          <cell r="O691">
            <v>0</v>
          </cell>
          <cell r="P691">
            <v>0</v>
          </cell>
        </row>
        <row r="692">
          <cell r="J692" t="str">
            <v>AA1050B</v>
          </cell>
          <cell r="N692" t="str">
            <v>A.I.5.b) Fondo amm.to Concessioni, licenze, marchi e diritti simili</v>
          </cell>
          <cell r="O692">
            <v>0</v>
          </cell>
          <cell r="P692">
            <v>0</v>
          </cell>
        </row>
        <row r="693">
          <cell r="N693" t="str">
            <v>F.do amm. Concessioni (Non sterilizzate)</v>
          </cell>
          <cell r="O693">
            <v>0</v>
          </cell>
          <cell r="P693">
            <v>0</v>
          </cell>
        </row>
        <row r="694">
          <cell r="N694" t="str">
            <v>F.do amm. Concessioni (Sterilizzate)</v>
          </cell>
          <cell r="O694">
            <v>0</v>
          </cell>
          <cell r="P694">
            <v>0</v>
          </cell>
        </row>
        <row r="695">
          <cell r="N695" t="str">
            <v>F.do amm. Licenze d'uso (Non sterilizzate)</v>
          </cell>
          <cell r="O695">
            <v>0</v>
          </cell>
          <cell r="P695">
            <v>0</v>
          </cell>
        </row>
        <row r="696">
          <cell r="N696" t="str">
            <v>F.do amm. Licenze d'uso (Sterilizzate)</v>
          </cell>
          <cell r="O696">
            <v>0</v>
          </cell>
          <cell r="P696">
            <v>0</v>
          </cell>
        </row>
        <row r="697">
          <cell r="N697" t="str">
            <v>F.do amm. Altri diritti simili (Non sterilizzati)</v>
          </cell>
          <cell r="O697">
            <v>0</v>
          </cell>
          <cell r="P697">
            <v>0</v>
          </cell>
        </row>
        <row r="698">
          <cell r="N698" t="str">
            <v>F.do amm. Altri diritti simili (Sterilizzati)</v>
          </cell>
          <cell r="O698">
            <v>0</v>
          </cell>
          <cell r="P698">
            <v>0</v>
          </cell>
        </row>
        <row r="699">
          <cell r="J699" t="str">
            <v>AA1050A</v>
          </cell>
          <cell r="N699" t="str">
            <v>A.I.5.c) Migliorie su beni di terzi</v>
          </cell>
          <cell r="O699">
            <v>0</v>
          </cell>
          <cell r="P699">
            <v>0</v>
          </cell>
        </row>
        <row r="700">
          <cell r="N700" t="str">
            <v>Migliorie su beni di terzi (non sterilizzati)</v>
          </cell>
          <cell r="O700">
            <v>0</v>
          </cell>
          <cell r="P700">
            <v>0</v>
          </cell>
        </row>
        <row r="701">
          <cell r="N701" t="str">
            <v>Migliorie su beni di terzi (sterilizzati)</v>
          </cell>
          <cell r="O701">
            <v>0</v>
          </cell>
          <cell r="P701">
            <v>0</v>
          </cell>
        </row>
        <row r="702">
          <cell r="J702" t="str">
            <v>AA1050B</v>
          </cell>
          <cell r="N702" t="str">
            <v>A.I.5.d) Fondo ammortamento migliorie beni terzi</v>
          </cell>
          <cell r="O702">
            <v>0</v>
          </cell>
          <cell r="P702">
            <v>0</v>
          </cell>
        </row>
        <row r="703">
          <cell r="N703" t="str">
            <v>F.do amm. Migliorie su beni di terzi (non sterilizzati)</v>
          </cell>
          <cell r="O703">
            <v>0</v>
          </cell>
          <cell r="P703">
            <v>0</v>
          </cell>
        </row>
        <row r="704">
          <cell r="N704" t="str">
            <v>F.do amm. Migliorie su beni di terzi (sterilizzati)</v>
          </cell>
          <cell r="O704">
            <v>0</v>
          </cell>
          <cell r="P704">
            <v>0</v>
          </cell>
        </row>
        <row r="705">
          <cell r="J705" t="str">
            <v>AA1050A</v>
          </cell>
          <cell r="N705" t="str">
            <v>A.I.5.e) Pubblicità (da ammortizzare)</v>
          </cell>
          <cell r="O705">
            <v>0</v>
          </cell>
          <cell r="P705">
            <v>0</v>
          </cell>
        </row>
        <row r="706">
          <cell r="N706" t="str">
            <v>Pubblicità da ammortizzare (non sterilizzata)</v>
          </cell>
          <cell r="O706">
            <v>0</v>
          </cell>
          <cell r="P706">
            <v>0</v>
          </cell>
        </row>
        <row r="707">
          <cell r="N707" t="str">
            <v>Pubblicità da ammortizzare (sterilizzata)</v>
          </cell>
          <cell r="O707">
            <v>0</v>
          </cell>
          <cell r="P707">
            <v>0</v>
          </cell>
        </row>
        <row r="708">
          <cell r="J708" t="str">
            <v>AA1050B</v>
          </cell>
          <cell r="N708" t="str">
            <v>A.I.5.f) Fondo ammortamento Pubblicità</v>
          </cell>
          <cell r="O708">
            <v>0</v>
          </cell>
          <cell r="P708">
            <v>0</v>
          </cell>
        </row>
        <row r="709">
          <cell r="N709" t="str">
            <v>F.do amm. Pubblicità (non sterilizzata)</v>
          </cell>
          <cell r="O709">
            <v>0</v>
          </cell>
          <cell r="P709">
            <v>0</v>
          </cell>
        </row>
        <row r="710">
          <cell r="N710" t="str">
            <v>F.do amm. Pubblicità (sterilizzata)</v>
          </cell>
          <cell r="O710">
            <v>0</v>
          </cell>
          <cell r="P710">
            <v>0</v>
          </cell>
        </row>
        <row r="711">
          <cell r="J711" t="str">
            <v>AA1050A</v>
          </cell>
          <cell r="N711" t="str">
            <v>A.I.5.g) Altre immobilizzazioni immateriali</v>
          </cell>
          <cell r="O711">
            <v>0</v>
          </cell>
          <cell r="P711">
            <v>0</v>
          </cell>
        </row>
        <row r="712">
          <cell r="N712" t="str">
            <v>Altri costi pluriennali da ammortizzare (non sterilizzati)</v>
          </cell>
          <cell r="O712">
            <v>0</v>
          </cell>
          <cell r="P712">
            <v>0</v>
          </cell>
        </row>
        <row r="713">
          <cell r="N713" t="str">
            <v>Altri costi pluriennali da ammortizzare (sterilizzati)</v>
          </cell>
          <cell r="O713">
            <v>0</v>
          </cell>
          <cell r="P713">
            <v>0</v>
          </cell>
        </row>
        <row r="714">
          <cell r="N714" t="str">
            <v>Altre immobilizzazioni immateriali (non sterilizzate)</v>
          </cell>
          <cell r="O714">
            <v>0</v>
          </cell>
          <cell r="P714">
            <v>0</v>
          </cell>
        </row>
        <row r="715">
          <cell r="N715" t="str">
            <v>Altre immobilizzazioni immateriali (sterilizzate)</v>
          </cell>
          <cell r="O715">
            <v>0</v>
          </cell>
          <cell r="P715">
            <v>0</v>
          </cell>
        </row>
        <row r="716">
          <cell r="J716" t="str">
            <v>AA1050B</v>
          </cell>
          <cell r="N716" t="str">
            <v>A.I.5.h) Fondo ammortamento altre imm.ni immateriali</v>
          </cell>
          <cell r="O716">
            <v>0</v>
          </cell>
          <cell r="P716">
            <v>0</v>
          </cell>
        </row>
        <row r="717">
          <cell r="N717" t="str">
            <v>F.do amm.to Altri costi pluriennali da ammortizzare (non sterilizzati)</v>
          </cell>
          <cell r="O717">
            <v>0</v>
          </cell>
          <cell r="P717">
            <v>0</v>
          </cell>
        </row>
        <row r="718">
          <cell r="N718" t="str">
            <v>F.do amm.to Altri costi pluriennali da ammortizzare (sterilizzati)</v>
          </cell>
          <cell r="O718">
            <v>0</v>
          </cell>
          <cell r="P718">
            <v>0</v>
          </cell>
        </row>
        <row r="719">
          <cell r="N719" t="str">
            <v>F.do amm.to Altre immobilizzazioni immateriali (non sterilizzate)</v>
          </cell>
          <cell r="O719">
            <v>0</v>
          </cell>
          <cell r="P719">
            <v>0</v>
          </cell>
        </row>
        <row r="720">
          <cell r="N720" t="str">
            <v>F.do amm.to Altre immobilizzazioni immateriali (sterilizzate)</v>
          </cell>
          <cell r="O720">
            <v>0</v>
          </cell>
          <cell r="P720">
            <v>0</v>
          </cell>
        </row>
        <row r="721">
          <cell r="N721" t="str">
            <v>A.I.6 F.do Svalutazione immobilizzazioni immateriali</v>
          </cell>
          <cell r="O721">
            <v>0</v>
          </cell>
          <cell r="P721">
            <v>0</v>
          </cell>
        </row>
        <row r="722">
          <cell r="J722" t="str">
            <v>AA1010C</v>
          </cell>
          <cell r="M722" t="str">
            <v>AA11</v>
          </cell>
          <cell r="N722" t="str">
            <v>A.I.6.a) F.do Svalutazione Costi impianto e ampliamento</v>
          </cell>
          <cell r="O722">
            <v>0</v>
          </cell>
          <cell r="P722">
            <v>0</v>
          </cell>
        </row>
        <row r="723">
          <cell r="N723" t="str">
            <v>F.do Svalutazione Costi impianto e ampliamento (Non sterilizzati)</v>
          </cell>
          <cell r="O723">
            <v>0</v>
          </cell>
          <cell r="P723">
            <v>0</v>
          </cell>
        </row>
        <row r="724">
          <cell r="N724" t="str">
            <v>F.do Svalutazione Costi impianto e ampliamento (sterilizzati)</v>
          </cell>
          <cell r="O724">
            <v>0</v>
          </cell>
          <cell r="P724">
            <v>0</v>
          </cell>
        </row>
        <row r="725">
          <cell r="J725" t="str">
            <v>AA1020C</v>
          </cell>
          <cell r="M725" t="str">
            <v>AA12</v>
          </cell>
          <cell r="N725" t="str">
            <v>A.I.6.b) F.do Svalutazione Costi ricerca e sviluppo</v>
          </cell>
          <cell r="O725">
            <v>0</v>
          </cell>
          <cell r="P725">
            <v>0</v>
          </cell>
        </row>
        <row r="726">
          <cell r="N726" t="str">
            <v>F.do Svalutazione Costi ricerca e sviluppo (Non sterilizzati)</v>
          </cell>
          <cell r="O726">
            <v>0</v>
          </cell>
          <cell r="P726">
            <v>0</v>
          </cell>
        </row>
        <row r="727">
          <cell r="N727" t="str">
            <v>F.do Svalutazione Costi ricerca e sviluppo (sterilizzati)</v>
          </cell>
          <cell r="O727">
            <v>0</v>
          </cell>
          <cell r="P727">
            <v>0</v>
          </cell>
        </row>
        <row r="728">
          <cell r="J728" t="str">
            <v>AA1030C</v>
          </cell>
          <cell r="M728" t="str">
            <v>AA13</v>
          </cell>
          <cell r="N728" t="str">
            <v>A.I.6.c) F.do Svalutazione Diritti brevetto e diritti utilizz. op.ingegno</v>
          </cell>
          <cell r="O728">
            <v>0</v>
          </cell>
          <cell r="P728">
            <v>0</v>
          </cell>
        </row>
        <row r="729">
          <cell r="N729" t="str">
            <v>F.do Svalutazione Diritti brevetto e util. Op. ingegno (Non sterilizzati)</v>
          </cell>
          <cell r="O729">
            <v>0</v>
          </cell>
          <cell r="P729">
            <v>0</v>
          </cell>
        </row>
        <row r="730">
          <cell r="N730" t="str">
            <v>F.do Svalutazione Diritti brevetto e util. Op. ingegno (Sterilizzati)</v>
          </cell>
          <cell r="O730">
            <v>0</v>
          </cell>
          <cell r="P730">
            <v>0</v>
          </cell>
        </row>
        <row r="731">
          <cell r="J731" t="str">
            <v>AA1050C</v>
          </cell>
          <cell r="M731" t="str">
            <v>AA15</v>
          </cell>
          <cell r="N731" t="str">
            <v>A.I.6.d) F.do Svalutazione Altre immobil. Immateriali</v>
          </cell>
          <cell r="O731">
            <v>0</v>
          </cell>
          <cell r="P731">
            <v>0</v>
          </cell>
        </row>
        <row r="732">
          <cell r="N732" t="str">
            <v>F.do Svalutazione Altre immobilizz. immateriali (Non sterilizzati)</v>
          </cell>
          <cell r="O732">
            <v>0</v>
          </cell>
          <cell r="P732">
            <v>0</v>
          </cell>
        </row>
        <row r="733">
          <cell r="N733" t="str">
            <v>F.do Svalutazione Altre immobilizz. immateriali (Sterilizzati)</v>
          </cell>
          <cell r="O733">
            <v>0</v>
          </cell>
          <cell r="P733">
            <v>0</v>
          </cell>
        </row>
        <row r="734">
          <cell r="N734" t="str">
            <v>A.II. Immobilizzazioni materiali</v>
          </cell>
          <cell r="O734">
            <v>0</v>
          </cell>
          <cell r="P734">
            <v>0</v>
          </cell>
        </row>
        <row r="735">
          <cell r="J735" t="str">
            <v>AB1010A</v>
          </cell>
          <cell r="N735" t="str">
            <v>A.II.1 Terreni</v>
          </cell>
          <cell r="O735">
            <v>0</v>
          </cell>
          <cell r="P735">
            <v>0</v>
          </cell>
        </row>
        <row r="736">
          <cell r="M736" t="str">
            <v>AA21a</v>
          </cell>
          <cell r="N736" t="str">
            <v>A.II.1.a) Terreni disponibili</v>
          </cell>
          <cell r="O736">
            <v>0</v>
          </cell>
          <cell r="P736">
            <v>0</v>
          </cell>
        </row>
        <row r="737">
          <cell r="N737" t="str">
            <v>Terreni disponibili (Non sterilizzati)</v>
          </cell>
          <cell r="O737">
            <v>0</v>
          </cell>
          <cell r="P737">
            <v>0</v>
          </cell>
        </row>
        <row r="738">
          <cell r="N738" t="str">
            <v>Terreni disponibili (Sterilizzati)</v>
          </cell>
          <cell r="O738">
            <v>0</v>
          </cell>
          <cell r="P738">
            <v>0</v>
          </cell>
        </row>
        <row r="739">
          <cell r="N739" t="str">
            <v>Terreni edificabili disponibili (Non sterilizzati)</v>
          </cell>
          <cell r="O739">
            <v>0</v>
          </cell>
          <cell r="P739">
            <v>0</v>
          </cell>
        </row>
        <row r="740">
          <cell r="N740" t="str">
            <v>Terreni edificabili disponibili (Sterilizzati)</v>
          </cell>
          <cell r="O740">
            <v>0</v>
          </cell>
          <cell r="P740">
            <v>0</v>
          </cell>
        </row>
        <row r="741">
          <cell r="N741" t="str">
            <v>Altri terreni disponibili (Non sterilizzati)</v>
          </cell>
          <cell r="O741">
            <v>0</v>
          </cell>
          <cell r="P741">
            <v>0</v>
          </cell>
        </row>
        <row r="742">
          <cell r="N742" t="str">
            <v>Altri terreni disponibili (Sterilizzati)</v>
          </cell>
          <cell r="O742">
            <v>0</v>
          </cell>
          <cell r="P742">
            <v>0</v>
          </cell>
        </row>
        <row r="743">
          <cell r="M743" t="str">
            <v>AA21b</v>
          </cell>
          <cell r="N743" t="str">
            <v>A.II.1.b) Terreni indisponibili</v>
          </cell>
          <cell r="O743">
            <v>0</v>
          </cell>
          <cell r="P743">
            <v>0</v>
          </cell>
        </row>
        <row r="744">
          <cell r="N744" t="str">
            <v>Terreni indisponibili (Non sterilizzati)</v>
          </cell>
          <cell r="O744">
            <v>0</v>
          </cell>
          <cell r="P744">
            <v>0</v>
          </cell>
        </row>
        <row r="745">
          <cell r="N745" t="str">
            <v>Terreni indisponibili (Sterilizzati)</v>
          </cell>
          <cell r="O745">
            <v>0</v>
          </cell>
          <cell r="P745">
            <v>0</v>
          </cell>
        </row>
        <row r="746">
          <cell r="N746" t="str">
            <v>Terreni edificabili indisponibili (Non sterilizzati)</v>
          </cell>
          <cell r="O746">
            <v>0</v>
          </cell>
          <cell r="P746">
            <v>0</v>
          </cell>
        </row>
        <row r="747">
          <cell r="N747" t="str">
            <v>Terreni edificabili indisponibili (Sterilizzati)</v>
          </cell>
          <cell r="O747">
            <v>0</v>
          </cell>
          <cell r="P747">
            <v>0</v>
          </cell>
        </row>
        <row r="748">
          <cell r="N748" t="str">
            <v>Altri terreni indisponibili (Non sterilizzati)</v>
          </cell>
          <cell r="O748">
            <v>0</v>
          </cell>
          <cell r="P748">
            <v>0</v>
          </cell>
        </row>
        <row r="749">
          <cell r="N749" t="str">
            <v>Altri terreni indisponibili (Sterilizzati)</v>
          </cell>
          <cell r="O749">
            <v>0</v>
          </cell>
          <cell r="P749">
            <v>0</v>
          </cell>
        </row>
        <row r="750">
          <cell r="N750" t="str">
            <v>A.II.2 Fabbricati</v>
          </cell>
          <cell r="O750">
            <v>0</v>
          </cell>
          <cell r="P750">
            <v>0</v>
          </cell>
        </row>
        <row r="751">
          <cell r="M751" t="str">
            <v>AA22a</v>
          </cell>
          <cell r="N751" t="str">
            <v>A.II.2.a) Fabbricati non strumentali (disponibili)</v>
          </cell>
          <cell r="O751">
            <v>0</v>
          </cell>
          <cell r="P751">
            <v>0</v>
          </cell>
        </row>
        <row r="752">
          <cell r="J752" t="str">
            <v>AB1020A</v>
          </cell>
          <cell r="N752" t="str">
            <v>A.II.2.a.1) Fabbricati non strumentali (disponibili)</v>
          </cell>
          <cell r="O752">
            <v>0</v>
          </cell>
          <cell r="P752">
            <v>0</v>
          </cell>
        </row>
        <row r="753">
          <cell r="N753" t="str">
            <v>Fabbricati disponibili (da reddito) - (Non sterilizzati)</v>
          </cell>
          <cell r="O753">
            <v>0</v>
          </cell>
          <cell r="P753">
            <v>0</v>
          </cell>
        </row>
        <row r="754">
          <cell r="N754" t="str">
            <v>Fabbricati disponibili (da reddito) - (Sterilizzati)</v>
          </cell>
          <cell r="O754">
            <v>0</v>
          </cell>
          <cell r="P754">
            <v>0</v>
          </cell>
        </row>
        <row r="755">
          <cell r="N755" t="str">
            <v>Costruzioni leggere (da reddito) - (Non sterilizzati)</v>
          </cell>
          <cell r="O755">
            <v>0</v>
          </cell>
          <cell r="P755">
            <v>0</v>
          </cell>
        </row>
        <row r="756">
          <cell r="N756" t="str">
            <v>Costruzioni leggere (da reddito) - (Sterilizzati)</v>
          </cell>
          <cell r="O756">
            <v>0</v>
          </cell>
          <cell r="P756">
            <v>0</v>
          </cell>
        </row>
        <row r="757">
          <cell r="J757" t="str">
            <v>AB1020B</v>
          </cell>
          <cell r="N757" t="str">
            <v>A.II.2.a.2) Fondo ammortamento Fabbricati (disponibili)</v>
          </cell>
          <cell r="O757">
            <v>0</v>
          </cell>
          <cell r="P757">
            <v>0</v>
          </cell>
        </row>
        <row r="758">
          <cell r="N758" t="str">
            <v>F.do amm. Fabbricati disponibili (da reddito) - (Non sterilizzati)</v>
          </cell>
          <cell r="O758">
            <v>0</v>
          </cell>
          <cell r="P758">
            <v>0</v>
          </cell>
        </row>
        <row r="759">
          <cell r="N759" t="str">
            <v>F.do amm. Fabbricati disponibili (da reddito) - (Sterilizzati)</v>
          </cell>
          <cell r="O759">
            <v>0</v>
          </cell>
          <cell r="P759">
            <v>0</v>
          </cell>
        </row>
        <row r="760">
          <cell r="N760" t="str">
            <v>F.do amm. Costruzioni leggere (da reddito) - (Non sterilizzati)</v>
          </cell>
          <cell r="O760">
            <v>0</v>
          </cell>
          <cell r="P760">
            <v>0</v>
          </cell>
        </row>
        <row r="761">
          <cell r="N761" t="str">
            <v>F.do amm. Costruzioni leggere (da reddito) - (Sterilizzati)</v>
          </cell>
          <cell r="O761">
            <v>0</v>
          </cell>
          <cell r="P761">
            <v>0</v>
          </cell>
        </row>
        <row r="762">
          <cell r="M762" t="str">
            <v>AA22b</v>
          </cell>
          <cell r="N762" t="str">
            <v>A.II.2.b) Fabbricati (indisponibili)</v>
          </cell>
          <cell r="O762">
            <v>0</v>
          </cell>
          <cell r="P762">
            <v>0</v>
          </cell>
        </row>
        <row r="763">
          <cell r="J763" t="str">
            <v>AB1020A</v>
          </cell>
          <cell r="N763" t="str">
            <v>A.II.2.b.1) Fabbricati (indisponibili)</v>
          </cell>
          <cell r="O763">
            <v>0</v>
          </cell>
          <cell r="P763">
            <v>0</v>
          </cell>
        </row>
        <row r="764">
          <cell r="N764" t="str">
            <v>Fabbricati indisponibili (attività istituzionale) - (Non sterilizzati)</v>
          </cell>
          <cell r="O764">
            <v>0</v>
          </cell>
          <cell r="P764">
            <v>0</v>
          </cell>
        </row>
        <row r="765">
          <cell r="N765" t="str">
            <v>Fabbricati indisponibili (attività istituzionale) - (Sterilizzati)</v>
          </cell>
          <cell r="O765">
            <v>0</v>
          </cell>
          <cell r="P765">
            <v>0</v>
          </cell>
        </row>
        <row r="766">
          <cell r="N766" t="str">
            <v>Costruzioni leggere (attività istituzionale) - (Non sterilizzati)</v>
          </cell>
          <cell r="O766">
            <v>0</v>
          </cell>
          <cell r="P766">
            <v>0</v>
          </cell>
        </row>
        <row r="767">
          <cell r="N767" t="str">
            <v>Costruzioni leggere (attività istituzionale) - (Sterilizzati)</v>
          </cell>
          <cell r="O767">
            <v>0</v>
          </cell>
          <cell r="P767">
            <v>0</v>
          </cell>
        </row>
        <row r="768">
          <cell r="J768" t="str">
            <v>AB1020B</v>
          </cell>
          <cell r="N768" t="str">
            <v>A.II.2.b.2) Fondo ammortamento Fabbricati (indisponibili)</v>
          </cell>
          <cell r="O768">
            <v>0</v>
          </cell>
          <cell r="P768">
            <v>0</v>
          </cell>
        </row>
        <row r="769">
          <cell r="N769" t="str">
            <v>F.do amm. Fabbricati indisponibili (attività istituzionale) - (Non sterilizzati)</v>
          </cell>
          <cell r="O769">
            <v>0</v>
          </cell>
          <cell r="P769">
            <v>0</v>
          </cell>
        </row>
        <row r="770">
          <cell r="N770" t="str">
            <v>F.do amm. Fabbricati indisponibili (attività istituzionale) - (Sterilizzati)</v>
          </cell>
          <cell r="O770">
            <v>0</v>
          </cell>
          <cell r="P770">
            <v>0</v>
          </cell>
        </row>
        <row r="771">
          <cell r="N771" t="str">
            <v>F.do amm. Costruzioni leggere (attività istituzionale) - (Non sterilizzati)</v>
          </cell>
          <cell r="O771">
            <v>0</v>
          </cell>
          <cell r="P771">
            <v>0</v>
          </cell>
        </row>
        <row r="772">
          <cell r="N772" t="str">
            <v>F.do amm. Costruzioni leggere (attività istituzionale) - (Sterilizzati)</v>
          </cell>
          <cell r="O772">
            <v>0</v>
          </cell>
          <cell r="P772">
            <v>0</v>
          </cell>
        </row>
        <row r="773">
          <cell r="M773" t="str">
            <v>AA23</v>
          </cell>
          <cell r="N773" t="str">
            <v>A.II.3 Impianti e macchinari.</v>
          </cell>
          <cell r="O773">
            <v>0</v>
          </cell>
          <cell r="P773">
            <v>0</v>
          </cell>
        </row>
        <row r="774">
          <cell r="J774" t="str">
            <v>AB1030A</v>
          </cell>
          <cell r="N774" t="str">
            <v>A.II.3.a) Impianti e macchinari.</v>
          </cell>
          <cell r="O774">
            <v>0</v>
          </cell>
          <cell r="P774">
            <v>0</v>
          </cell>
        </row>
        <row r="775">
          <cell r="N775" t="str">
            <v>Impianti sanitari (Non sterilizzati)</v>
          </cell>
          <cell r="O775">
            <v>0</v>
          </cell>
          <cell r="P775">
            <v>0</v>
          </cell>
        </row>
        <row r="776">
          <cell r="N776" t="str">
            <v>Impianti sanitari (Sterilizzati)</v>
          </cell>
          <cell r="O776">
            <v>0</v>
          </cell>
          <cell r="P776">
            <v>0</v>
          </cell>
        </row>
        <row r="777">
          <cell r="N777" t="str">
            <v>Impianti elettrici ed idraulici (Non sterilizzati)</v>
          </cell>
          <cell r="O777">
            <v>0</v>
          </cell>
          <cell r="P777">
            <v>0</v>
          </cell>
        </row>
        <row r="778">
          <cell r="N778" t="str">
            <v>Impianti elettrici ed idraulici (Sterilizzati)</v>
          </cell>
          <cell r="O778">
            <v>0</v>
          </cell>
          <cell r="P778">
            <v>0</v>
          </cell>
        </row>
        <row r="779">
          <cell r="N779" t="str">
            <v>Impianti telefonici (Non sterilizzati)</v>
          </cell>
          <cell r="O779">
            <v>0</v>
          </cell>
          <cell r="P779">
            <v>0</v>
          </cell>
        </row>
        <row r="780">
          <cell r="N780" t="str">
            <v>Impianti telefonici (Sterilizzati)</v>
          </cell>
          <cell r="O780">
            <v>0</v>
          </cell>
          <cell r="P780">
            <v>0</v>
          </cell>
        </row>
        <row r="781">
          <cell r="N781" t="str">
            <v>Impianti di allarme e sicurezza (Non sterilizzati)</v>
          </cell>
          <cell r="O781">
            <v>0</v>
          </cell>
          <cell r="P781">
            <v>0</v>
          </cell>
        </row>
        <row r="782">
          <cell r="N782" t="str">
            <v>Impianti di allarme e sicurezza (Sterilizzati)</v>
          </cell>
          <cell r="O782">
            <v>0</v>
          </cell>
          <cell r="P782">
            <v>0</v>
          </cell>
        </row>
        <row r="783">
          <cell r="N783" t="str">
            <v>Altri impianti e macchinari specifici (Non sterilizzati)</v>
          </cell>
          <cell r="O783">
            <v>0</v>
          </cell>
          <cell r="P783">
            <v>0</v>
          </cell>
        </row>
        <row r="784">
          <cell r="N784" t="str">
            <v>Altri impianti e macchinari specifici (Sterilizzati)</v>
          </cell>
          <cell r="O784">
            <v>0</v>
          </cell>
          <cell r="P784">
            <v>0</v>
          </cell>
        </row>
        <row r="785">
          <cell r="N785" t="str">
            <v>Altri impiantie macchinari generici (Non sterilizzati)</v>
          </cell>
          <cell r="O785">
            <v>0</v>
          </cell>
          <cell r="P785">
            <v>0</v>
          </cell>
        </row>
        <row r="786">
          <cell r="N786" t="str">
            <v>Altri impiantie macchinari generici (Sterilizzati)</v>
          </cell>
          <cell r="O786">
            <v>0</v>
          </cell>
          <cell r="P786">
            <v>0</v>
          </cell>
        </row>
        <row r="787">
          <cell r="N787" t="str">
            <v>Altri impianti (Non sterilizzati)</v>
          </cell>
          <cell r="O787">
            <v>0</v>
          </cell>
          <cell r="P787">
            <v>0</v>
          </cell>
        </row>
        <row r="788">
          <cell r="N788" t="str">
            <v>Altri impianti (Sterilizzati)</v>
          </cell>
          <cell r="O788">
            <v>0</v>
          </cell>
          <cell r="P788">
            <v>0</v>
          </cell>
        </row>
        <row r="789">
          <cell r="J789" t="str">
            <v>AB1030B</v>
          </cell>
          <cell r="N789" t="str">
            <v>A.II.3.b) Fondo ammortamento Impianti e macchinari.</v>
          </cell>
          <cell r="O789">
            <v>0</v>
          </cell>
          <cell r="P789">
            <v>0</v>
          </cell>
        </row>
        <row r="790">
          <cell r="N790" t="str">
            <v>F.do amm. Impianti sanitari (Non sterilizzati)</v>
          </cell>
          <cell r="O790">
            <v>0</v>
          </cell>
          <cell r="P790">
            <v>0</v>
          </cell>
        </row>
        <row r="791">
          <cell r="N791" t="str">
            <v>F.do amm. Impianti sanitari (Sterilizzati)</v>
          </cell>
          <cell r="O791">
            <v>0</v>
          </cell>
          <cell r="P791">
            <v>0</v>
          </cell>
        </row>
        <row r="792">
          <cell r="N792" t="str">
            <v>F.do amm. Impianti elettrici ed idraulici (Non sterilizzati)</v>
          </cell>
          <cell r="O792">
            <v>0</v>
          </cell>
          <cell r="P792">
            <v>0</v>
          </cell>
        </row>
        <row r="793">
          <cell r="N793" t="str">
            <v>F.do amm. Impianti elettrici ed idraulici (Sterilizzati)</v>
          </cell>
          <cell r="O793">
            <v>0</v>
          </cell>
          <cell r="P793">
            <v>0</v>
          </cell>
        </row>
        <row r="794">
          <cell r="N794" t="str">
            <v>F.do amm. Impianti telefonici (Non sterilizzati)</v>
          </cell>
          <cell r="O794">
            <v>0</v>
          </cell>
          <cell r="P794">
            <v>0</v>
          </cell>
        </row>
        <row r="795">
          <cell r="N795" t="str">
            <v>F.do amm. Impianti telefonici (Sterilizzati)</v>
          </cell>
          <cell r="O795">
            <v>0</v>
          </cell>
          <cell r="P795">
            <v>0</v>
          </cell>
        </row>
        <row r="796">
          <cell r="N796" t="str">
            <v>F.do amm. Impianti di allarme e sicurezza (Non sterilizzati)</v>
          </cell>
          <cell r="O796">
            <v>0</v>
          </cell>
          <cell r="P796">
            <v>0</v>
          </cell>
        </row>
        <row r="797">
          <cell r="N797" t="str">
            <v>F.do amm. Impianti di allarme e sicurezza (Sterilizzati)</v>
          </cell>
          <cell r="O797">
            <v>0</v>
          </cell>
          <cell r="P797">
            <v>0</v>
          </cell>
        </row>
        <row r="798">
          <cell r="N798" t="str">
            <v>F.do amm. Altri impianti e macchinari specifici (Non sterilizzati)</v>
          </cell>
          <cell r="O798">
            <v>0</v>
          </cell>
          <cell r="P798">
            <v>0</v>
          </cell>
        </row>
        <row r="799">
          <cell r="N799" t="str">
            <v>F.do amm. Altri impianti e macchinari specifici (Sterilizzati)</v>
          </cell>
          <cell r="O799">
            <v>0</v>
          </cell>
          <cell r="P799">
            <v>0</v>
          </cell>
        </row>
        <row r="800">
          <cell r="N800" t="str">
            <v>F.do amm. Altri impiantie macchinari generici (Non sterilizzati)</v>
          </cell>
          <cell r="O800">
            <v>0</v>
          </cell>
          <cell r="P800">
            <v>0</v>
          </cell>
        </row>
        <row r="801">
          <cell r="N801" t="str">
            <v>F.do amm. Altri impiantie macchinari generici (Sterilizzati)</v>
          </cell>
          <cell r="O801">
            <v>0</v>
          </cell>
          <cell r="P801">
            <v>0</v>
          </cell>
        </row>
        <row r="802">
          <cell r="N802" t="str">
            <v>F.do amm. Altri impianti (Non sterilizzati)</v>
          </cell>
          <cell r="O802">
            <v>0</v>
          </cell>
          <cell r="P802">
            <v>0</v>
          </cell>
        </row>
        <row r="803">
          <cell r="N803" t="str">
            <v>F.do amm. Altri impianti (Sterilizzati)</v>
          </cell>
          <cell r="O803">
            <v>0</v>
          </cell>
          <cell r="P803">
            <v>0</v>
          </cell>
        </row>
        <row r="804">
          <cell r="M804" t="str">
            <v>AA24</v>
          </cell>
          <cell r="N804" t="str">
            <v>A.II.4 Attrezzature sanitarie e scientifiche</v>
          </cell>
          <cell r="O804">
            <v>0</v>
          </cell>
          <cell r="P804">
            <v>0</v>
          </cell>
        </row>
        <row r="805">
          <cell r="J805" t="str">
            <v>AB1040A</v>
          </cell>
          <cell r="N805" t="str">
            <v>A.II.4.a) Attrezzature sanitarie e scientifiche</v>
          </cell>
          <cell r="O805">
            <v>0</v>
          </cell>
          <cell r="P805">
            <v>0</v>
          </cell>
        </row>
        <row r="806">
          <cell r="N806" t="str">
            <v>Attrezzature sanitarie (Non sterilizzate)</v>
          </cell>
          <cell r="O806">
            <v>0</v>
          </cell>
          <cell r="P806">
            <v>0</v>
          </cell>
        </row>
        <row r="807">
          <cell r="N807" t="str">
            <v>Attrezzature sanitarie (Sterilizzate)</v>
          </cell>
          <cell r="O807">
            <v>0</v>
          </cell>
          <cell r="P807">
            <v>0</v>
          </cell>
        </row>
        <row r="808">
          <cell r="N808" t="str">
            <v>Beni per assistenza protesica (Non sterilizzate)</v>
          </cell>
          <cell r="O808">
            <v>0</v>
          </cell>
          <cell r="P808">
            <v>0</v>
          </cell>
        </row>
        <row r="809">
          <cell r="N809" t="str">
            <v>Beni per assistenza protesica (Sterilizzate)</v>
          </cell>
          <cell r="O809">
            <v>0</v>
          </cell>
          <cell r="P809">
            <v>0</v>
          </cell>
        </row>
        <row r="810">
          <cell r="N810" t="str">
            <v>Altre attrezzature sanitarie (Non sterilizzate)</v>
          </cell>
          <cell r="O810">
            <v>0</v>
          </cell>
          <cell r="P810">
            <v>0</v>
          </cell>
        </row>
        <row r="811">
          <cell r="N811" t="str">
            <v>Altre attrezzature sanitarie (Sterilizzate)</v>
          </cell>
          <cell r="O811">
            <v>0</v>
          </cell>
          <cell r="P811">
            <v>0</v>
          </cell>
        </row>
        <row r="812">
          <cell r="J812" t="str">
            <v>AB1040B</v>
          </cell>
          <cell r="N812" t="str">
            <v>A.II.4.b) Fondo ammortamento Attrezzature sanitarie e scientifiche</v>
          </cell>
          <cell r="O812">
            <v>0</v>
          </cell>
          <cell r="P812">
            <v>0</v>
          </cell>
        </row>
        <row r="813">
          <cell r="N813" t="str">
            <v>F.do amm. Attrezzature sanitarie (Non sterilizzate)</v>
          </cell>
          <cell r="O813">
            <v>0</v>
          </cell>
          <cell r="P813">
            <v>0</v>
          </cell>
        </row>
        <row r="814">
          <cell r="N814" t="str">
            <v>F.do amm. Attrezzature sanitarie (Sterilizzate)</v>
          </cell>
          <cell r="O814">
            <v>0</v>
          </cell>
          <cell r="P814">
            <v>0</v>
          </cell>
        </row>
        <row r="815">
          <cell r="N815" t="str">
            <v>F.do amm. Beni per assistenza protesica (Non sterilizzate)</v>
          </cell>
          <cell r="O815">
            <v>0</v>
          </cell>
          <cell r="P815">
            <v>0</v>
          </cell>
        </row>
        <row r="816">
          <cell r="N816" t="str">
            <v>F.do amm. Beni per assistenza protesica (Sterilizzate)</v>
          </cell>
          <cell r="O816">
            <v>0</v>
          </cell>
          <cell r="P816">
            <v>0</v>
          </cell>
        </row>
        <row r="817">
          <cell r="N817" t="str">
            <v>F.do amm. Altre attrezzature sanitarie (Non sterilizzate)</v>
          </cell>
          <cell r="O817">
            <v>0</v>
          </cell>
          <cell r="P817">
            <v>0</v>
          </cell>
        </row>
        <row r="818">
          <cell r="N818" t="str">
            <v>F.do amm. Altre attrezzature sanitarie (Sterilizzate)</v>
          </cell>
          <cell r="O818">
            <v>0</v>
          </cell>
          <cell r="P818">
            <v>0</v>
          </cell>
        </row>
        <row r="819">
          <cell r="M819" t="str">
            <v>AA25</v>
          </cell>
          <cell r="N819" t="str">
            <v>A.II.5 Mobili ed arredi</v>
          </cell>
          <cell r="O819">
            <v>0</v>
          </cell>
          <cell r="P819">
            <v>0</v>
          </cell>
        </row>
        <row r="820">
          <cell r="J820" t="str">
            <v>AB1050A</v>
          </cell>
          <cell r="N820" t="str">
            <v>A.II.5.a) Mobili ed arredi</v>
          </cell>
          <cell r="O820">
            <v>0</v>
          </cell>
          <cell r="P820">
            <v>0</v>
          </cell>
        </row>
        <row r="821">
          <cell r="N821" t="str">
            <v>Mobili , arredi e attrezzature ufficio (Non sterilizzati)</v>
          </cell>
          <cell r="O821">
            <v>0</v>
          </cell>
          <cell r="P821">
            <v>0</v>
          </cell>
        </row>
        <row r="822">
          <cell r="N822" t="str">
            <v>Mobili , arredi e attrezzature ufficio (Sterilizzati)</v>
          </cell>
          <cell r="O822">
            <v>0</v>
          </cell>
          <cell r="P822">
            <v>0</v>
          </cell>
        </row>
        <row r="823">
          <cell r="N823" t="str">
            <v>Scaffalature (Non sterilizzati)</v>
          </cell>
          <cell r="O823">
            <v>0</v>
          </cell>
          <cell r="P823">
            <v>0</v>
          </cell>
        </row>
        <row r="824">
          <cell r="N824" t="str">
            <v>Scaffalature (Sterilizzati)</v>
          </cell>
          <cell r="O824">
            <v>0</v>
          </cell>
          <cell r="P824">
            <v>0</v>
          </cell>
        </row>
        <row r="825">
          <cell r="N825" t="str">
            <v>Mobili ed arredi diversi (Non sterilizzati)</v>
          </cell>
          <cell r="O825">
            <v>0</v>
          </cell>
          <cell r="P825">
            <v>0</v>
          </cell>
        </row>
        <row r="826">
          <cell r="N826" t="str">
            <v>Mobili ed arredi diversi (Sterilizzati)</v>
          </cell>
          <cell r="O826">
            <v>0</v>
          </cell>
          <cell r="P826">
            <v>0</v>
          </cell>
        </row>
        <row r="827">
          <cell r="N827" t="str">
            <v>Altri mobili e arredi (Non sterilizzati)</v>
          </cell>
          <cell r="O827">
            <v>0</v>
          </cell>
          <cell r="P827">
            <v>0</v>
          </cell>
        </row>
        <row r="828">
          <cell r="N828" t="str">
            <v>Altri mobili e arredi (Sterilizzati)</v>
          </cell>
          <cell r="O828">
            <v>0</v>
          </cell>
          <cell r="P828">
            <v>0</v>
          </cell>
        </row>
        <row r="829">
          <cell r="J829" t="str">
            <v>AB1050B</v>
          </cell>
          <cell r="N829" t="str">
            <v>A.II.5.b) Fondo ammortamento Mobili ed arredi</v>
          </cell>
          <cell r="O829">
            <v>0</v>
          </cell>
          <cell r="P829">
            <v>0</v>
          </cell>
        </row>
        <row r="830">
          <cell r="N830" t="str">
            <v>F.do amm. Mobili , arredi e attrezzature ufficio (Non sterilizzati)</v>
          </cell>
          <cell r="O830">
            <v>0</v>
          </cell>
          <cell r="P830">
            <v>0</v>
          </cell>
        </row>
        <row r="831">
          <cell r="N831" t="str">
            <v>F.do amm. Mobili , arredi e attrezzature ufficio (Sterilizzati)</v>
          </cell>
          <cell r="O831">
            <v>0</v>
          </cell>
          <cell r="P831">
            <v>0</v>
          </cell>
        </row>
        <row r="832">
          <cell r="N832" t="str">
            <v>F.do amm. Scaffalature (Non sterilizzati)</v>
          </cell>
          <cell r="O832">
            <v>0</v>
          </cell>
          <cell r="P832">
            <v>0</v>
          </cell>
        </row>
        <row r="833">
          <cell r="N833" t="str">
            <v>F.do amm. Scaffalature (Sterilizzati)</v>
          </cell>
          <cell r="O833">
            <v>0</v>
          </cell>
          <cell r="P833">
            <v>0</v>
          </cell>
        </row>
        <row r="834">
          <cell r="N834" t="str">
            <v>F.do amm. Mobili ed arredi diversi (Non sterilizzati)</v>
          </cell>
          <cell r="O834">
            <v>0</v>
          </cell>
          <cell r="P834">
            <v>0</v>
          </cell>
        </row>
        <row r="835">
          <cell r="N835" t="str">
            <v>F.do amm. Mobili ed arredi diversi (Sterilizzati)</v>
          </cell>
          <cell r="O835">
            <v>0</v>
          </cell>
          <cell r="P835">
            <v>0</v>
          </cell>
        </row>
        <row r="836">
          <cell r="N836" t="str">
            <v>F.do amm. Altri mobili e arredi (Non sterilizzati)</v>
          </cell>
          <cell r="O836">
            <v>0</v>
          </cell>
          <cell r="P836">
            <v>0</v>
          </cell>
        </row>
        <row r="837">
          <cell r="N837" t="str">
            <v>F.do amm. Altri mobili e arredi (Sterilizzati)</v>
          </cell>
          <cell r="O837">
            <v>0</v>
          </cell>
          <cell r="P837">
            <v>0</v>
          </cell>
        </row>
        <row r="838">
          <cell r="M838" t="str">
            <v>AA26</v>
          </cell>
          <cell r="N838" t="str">
            <v>A.II.6 Automezzi</v>
          </cell>
          <cell r="O838">
            <v>0</v>
          </cell>
          <cell r="P838">
            <v>0</v>
          </cell>
        </row>
        <row r="839">
          <cell r="J839" t="str">
            <v>AB1060A</v>
          </cell>
          <cell r="N839" t="str">
            <v>A.II.6.a) Automezzi</v>
          </cell>
          <cell r="O839">
            <v>0</v>
          </cell>
          <cell r="P839">
            <v>0</v>
          </cell>
        </row>
        <row r="840">
          <cell r="N840" t="str">
            <v>Automezzi (Non sterilizzati)</v>
          </cell>
          <cell r="O840">
            <v>0</v>
          </cell>
          <cell r="P840">
            <v>0</v>
          </cell>
        </row>
        <row r="841">
          <cell r="N841" t="str">
            <v>Automezzi (Sterilizzati)</v>
          </cell>
          <cell r="O841">
            <v>0</v>
          </cell>
          <cell r="P841">
            <v>0</v>
          </cell>
        </row>
        <row r="842">
          <cell r="N842" t="str">
            <v>Ambulanze utilizzate per il 118 (Non sterilizzati)</v>
          </cell>
          <cell r="O842">
            <v>0</v>
          </cell>
          <cell r="P842">
            <v>0</v>
          </cell>
        </row>
        <row r="843">
          <cell r="N843" t="str">
            <v>Ambulanze utilizzate per il 118 (Sterilizzati)</v>
          </cell>
          <cell r="O843">
            <v>0</v>
          </cell>
          <cell r="P843">
            <v>0</v>
          </cell>
        </row>
        <row r="844">
          <cell r="N844" t="str">
            <v>Altre ambulanze (Non sterilizzati)</v>
          </cell>
          <cell r="O844">
            <v>0</v>
          </cell>
          <cell r="P844">
            <v>0</v>
          </cell>
        </row>
        <row r="845">
          <cell r="N845" t="str">
            <v>Altre ambulanze (Sterilizzati)</v>
          </cell>
          <cell r="O845">
            <v>0</v>
          </cell>
          <cell r="P845">
            <v>0</v>
          </cell>
        </row>
        <row r="846">
          <cell r="N846" t="str">
            <v>Altri mezzi di trasporto* (Non sterilizzati)</v>
          </cell>
          <cell r="O846">
            <v>0</v>
          </cell>
          <cell r="P846">
            <v>0</v>
          </cell>
        </row>
        <row r="847">
          <cell r="N847" t="str">
            <v>Altri mezzi di trasporto* (Sterilizzati)</v>
          </cell>
          <cell r="O847">
            <v>0</v>
          </cell>
          <cell r="P847">
            <v>0</v>
          </cell>
        </row>
        <row r="848">
          <cell r="N848" t="str">
            <v>Altri automezzi (Non sterilizzati)</v>
          </cell>
          <cell r="O848">
            <v>0</v>
          </cell>
          <cell r="P848">
            <v>0</v>
          </cell>
        </row>
        <row r="849">
          <cell r="N849" t="str">
            <v>Altri automezzi (Sterilizzati)</v>
          </cell>
          <cell r="O849">
            <v>0</v>
          </cell>
          <cell r="P849">
            <v>0</v>
          </cell>
        </row>
        <row r="850">
          <cell r="J850" t="str">
            <v>AB1060B</v>
          </cell>
          <cell r="N850" t="str">
            <v>A.II.6.b) Fondo ammortamento Automezzi</v>
          </cell>
          <cell r="O850">
            <v>0</v>
          </cell>
          <cell r="P850">
            <v>0</v>
          </cell>
        </row>
        <row r="851">
          <cell r="N851" t="str">
            <v>F.do amm. Automezzi (Non sterilizzati)</v>
          </cell>
          <cell r="O851">
            <v>0</v>
          </cell>
          <cell r="P851">
            <v>0</v>
          </cell>
        </row>
        <row r="852">
          <cell r="N852" t="str">
            <v>F.do amm. Automezzi (Sterilizzati)</v>
          </cell>
          <cell r="O852">
            <v>0</v>
          </cell>
          <cell r="P852">
            <v>0</v>
          </cell>
        </row>
        <row r="853">
          <cell r="N853" t="str">
            <v>F.do amm. Ambulanze utilizzate per il 118 (Non sterilizzati)</v>
          </cell>
          <cell r="O853">
            <v>0</v>
          </cell>
          <cell r="P853">
            <v>0</v>
          </cell>
        </row>
        <row r="854">
          <cell r="N854" t="str">
            <v>F.do amm. Ambulanze utilizzate per il 118 (Sterilizzati)</v>
          </cell>
          <cell r="O854">
            <v>0</v>
          </cell>
          <cell r="P854">
            <v>0</v>
          </cell>
        </row>
        <row r="855">
          <cell r="N855" t="str">
            <v>F.do amm. Altre ambulanze (Non sterilizzati)</v>
          </cell>
          <cell r="O855">
            <v>0</v>
          </cell>
          <cell r="P855">
            <v>0</v>
          </cell>
        </row>
        <row r="856">
          <cell r="N856" t="str">
            <v>F.do amm. Altre ambulanze (Sterilizzati)</v>
          </cell>
          <cell r="O856">
            <v>0</v>
          </cell>
          <cell r="P856">
            <v>0</v>
          </cell>
        </row>
        <row r="857">
          <cell r="N857" t="str">
            <v>F.do amm. Altri mezzi di trasporto* (Non sterilizzati)</v>
          </cell>
          <cell r="O857">
            <v>0</v>
          </cell>
          <cell r="P857">
            <v>0</v>
          </cell>
        </row>
        <row r="858">
          <cell r="N858" t="str">
            <v>F.do amm. Altri mezzi di trasporto* (Sterilizzati)</v>
          </cell>
          <cell r="O858">
            <v>0</v>
          </cell>
          <cell r="P858">
            <v>0</v>
          </cell>
        </row>
        <row r="859">
          <cell r="N859" t="str">
            <v>F.do amm. Altri automezzi (Non sterilizzati)</v>
          </cell>
          <cell r="O859">
            <v>0</v>
          </cell>
          <cell r="P859">
            <v>0</v>
          </cell>
        </row>
        <row r="860">
          <cell r="N860" t="str">
            <v>F.do amm. Altri automezzi (Sterilizzati)</v>
          </cell>
          <cell r="O860">
            <v>0</v>
          </cell>
          <cell r="P860">
            <v>0</v>
          </cell>
        </row>
        <row r="861">
          <cell r="M861" t="str">
            <v>AA27</v>
          </cell>
          <cell r="N861" t="str">
            <v>A.II.7 Oggetti d'arte</v>
          </cell>
          <cell r="O861">
            <v>0</v>
          </cell>
          <cell r="P861">
            <v>0</v>
          </cell>
        </row>
        <row r="862">
          <cell r="J862" t="str">
            <v>AB1070A</v>
          </cell>
          <cell r="N862" t="str">
            <v>A.II.7.a) Oggetti d'arte</v>
          </cell>
          <cell r="O862">
            <v>0</v>
          </cell>
          <cell r="P862">
            <v>0</v>
          </cell>
        </row>
        <row r="863">
          <cell r="N863" t="str">
            <v>Oggetti d'arte</v>
          </cell>
          <cell r="O863">
            <v>0</v>
          </cell>
          <cell r="P863">
            <v>0</v>
          </cell>
        </row>
        <row r="864">
          <cell r="M864" t="str">
            <v>AA28</v>
          </cell>
          <cell r="N864" t="str">
            <v>A.II.8 Altre immobilizzazioni materiali</v>
          </cell>
          <cell r="O864">
            <v>0</v>
          </cell>
          <cell r="P864">
            <v>0</v>
          </cell>
        </row>
        <row r="865">
          <cell r="J865" t="str">
            <v>AB1080A</v>
          </cell>
          <cell r="N865" t="str">
            <v>A.II.8.a) Altre immobilizzazioni materiali</v>
          </cell>
          <cell r="O865">
            <v>0</v>
          </cell>
          <cell r="P865">
            <v>0</v>
          </cell>
        </row>
        <row r="866">
          <cell r="N866" t="str">
            <v>Elaboratori e personal computer e altre attrezzature EDP (Non sterilizzate)</v>
          </cell>
          <cell r="O866">
            <v>0</v>
          </cell>
          <cell r="P866">
            <v>0</v>
          </cell>
        </row>
        <row r="867">
          <cell r="N867" t="str">
            <v>Elaboratori e personal computer e altre attrezzature EDP (Sterilizzati)</v>
          </cell>
          <cell r="O867">
            <v>0</v>
          </cell>
          <cell r="P867">
            <v>0</v>
          </cell>
        </row>
        <row r="868">
          <cell r="N868" t="str">
            <v>Macchine ufficio ordinarie (Non sterilizzati)</v>
          </cell>
          <cell r="O868">
            <v>0</v>
          </cell>
          <cell r="P868">
            <v>0</v>
          </cell>
        </row>
        <row r="869">
          <cell r="N869" t="str">
            <v>Macchine ufficio ordinarie (Sterilizzati)</v>
          </cell>
          <cell r="O869">
            <v>0</v>
          </cell>
          <cell r="P869">
            <v>0</v>
          </cell>
        </row>
        <row r="870">
          <cell r="N870" t="str">
            <v>Macchine ufficio elettriche ed elettroniche (Non sterilizzati)</v>
          </cell>
          <cell r="O870">
            <v>0</v>
          </cell>
          <cell r="P870">
            <v>0</v>
          </cell>
        </row>
        <row r="871">
          <cell r="N871" t="str">
            <v>Macchine ufficio elettriche ed elettroniche (Sterilizzati)</v>
          </cell>
          <cell r="O871">
            <v>0</v>
          </cell>
          <cell r="P871">
            <v>0</v>
          </cell>
        </row>
        <row r="872">
          <cell r="N872" t="str">
            <v>Altri beni materiali da ammortizzare gestione caratteristica (Non sterilizzati)</v>
          </cell>
          <cell r="O872">
            <v>0</v>
          </cell>
          <cell r="P872">
            <v>0</v>
          </cell>
        </row>
        <row r="873">
          <cell r="N873" t="str">
            <v>Altri beni materiali da ammortizzare gestione caratteristica (Sterilizzati)</v>
          </cell>
          <cell r="O873">
            <v>0</v>
          </cell>
          <cell r="P873">
            <v>0</v>
          </cell>
        </row>
        <row r="874">
          <cell r="N874" t="str">
            <v>Altri beni materiali da ammortizzare gestione non caratteristica (Non sterilizzati)</v>
          </cell>
          <cell r="O874">
            <v>0</v>
          </cell>
          <cell r="P874">
            <v>0</v>
          </cell>
        </row>
        <row r="875">
          <cell r="N875" t="str">
            <v>Altri beni materiali da ammortizzare gestione non caratteristica (Sterilizzati)</v>
          </cell>
          <cell r="O875">
            <v>0</v>
          </cell>
          <cell r="P875">
            <v>0</v>
          </cell>
        </row>
        <row r="876">
          <cell r="N876" t="str">
            <v>Altri beni (Non sterilizzati)</v>
          </cell>
          <cell r="O876">
            <v>0</v>
          </cell>
          <cell r="P876">
            <v>0</v>
          </cell>
        </row>
        <row r="877">
          <cell r="N877" t="str">
            <v>Altri beni (Sterilizzati)</v>
          </cell>
          <cell r="O877">
            <v>0</v>
          </cell>
          <cell r="P877">
            <v>0</v>
          </cell>
        </row>
        <row r="878">
          <cell r="J878" t="str">
            <v>AB1080B</v>
          </cell>
          <cell r="N878" t="str">
            <v>A.II.8.b) Fondo ammortamento Altre immobilizz. Materiali</v>
          </cell>
          <cell r="O878">
            <v>0</v>
          </cell>
          <cell r="P878">
            <v>0</v>
          </cell>
        </row>
        <row r="879">
          <cell r="N879" t="str">
            <v>F.do amm. Elaboratori e personal computer e altre attrezzature EDP (Non sterilizzati)</v>
          </cell>
          <cell r="O879">
            <v>0</v>
          </cell>
          <cell r="P879">
            <v>0</v>
          </cell>
        </row>
        <row r="880">
          <cell r="N880" t="str">
            <v>F.do amm. Elaboratori e personal computer e altre attrezzature EDP (Sterilizzati)</v>
          </cell>
          <cell r="O880">
            <v>0</v>
          </cell>
          <cell r="P880">
            <v>0</v>
          </cell>
        </row>
        <row r="881">
          <cell r="N881" t="str">
            <v>F.do amm. Macchine ufficio ordinarie (Non sterilizzati)</v>
          </cell>
          <cell r="O881">
            <v>0</v>
          </cell>
          <cell r="P881">
            <v>0</v>
          </cell>
        </row>
        <row r="882">
          <cell r="N882" t="str">
            <v>F.do amm. Macchine ufficio ordinarie (Sterilizzati)</v>
          </cell>
          <cell r="O882">
            <v>0</v>
          </cell>
          <cell r="P882">
            <v>0</v>
          </cell>
        </row>
        <row r="883">
          <cell r="N883" t="str">
            <v>F.do amm. Macchine ufficio elettriche ed elettroniche (Non sterilizzati)</v>
          </cell>
          <cell r="O883">
            <v>0</v>
          </cell>
          <cell r="P883">
            <v>0</v>
          </cell>
        </row>
        <row r="884">
          <cell r="N884" t="str">
            <v>F.do amm. Macchine ufficio elettriche ed elettroniche (Sterilizzati)</v>
          </cell>
          <cell r="O884">
            <v>0</v>
          </cell>
          <cell r="P884">
            <v>0</v>
          </cell>
        </row>
        <row r="885">
          <cell r="N885" t="str">
            <v>F.do amm. Altri beni materiali da ammortizzare gestione caratteristica (Non sterilizzati)</v>
          </cell>
          <cell r="O885">
            <v>0</v>
          </cell>
          <cell r="P885">
            <v>0</v>
          </cell>
        </row>
        <row r="886">
          <cell r="N886" t="str">
            <v>F.do amm. Altri beni materiali da ammortizzare gestione caratteristica (Sterilizzati)</v>
          </cell>
          <cell r="O886">
            <v>0</v>
          </cell>
          <cell r="P886">
            <v>0</v>
          </cell>
        </row>
        <row r="887">
          <cell r="N887" t="str">
            <v>F.do amm. Altri beni materiali da ammortizzare gestione non caratteristica (Non sterilizzati)</v>
          </cell>
          <cell r="O887">
            <v>0</v>
          </cell>
          <cell r="P887">
            <v>0</v>
          </cell>
        </row>
        <row r="888">
          <cell r="N888" t="str">
            <v>F.do amm. Altri beni materiali da ammortizzare gestione non caratteristica (Sterilizzati)</v>
          </cell>
          <cell r="O888">
            <v>0</v>
          </cell>
          <cell r="P888">
            <v>0</v>
          </cell>
        </row>
        <row r="889">
          <cell r="N889" t="str">
            <v>F.do amm. Altri beni (Non sterilizzati)</v>
          </cell>
          <cell r="O889">
            <v>0</v>
          </cell>
          <cell r="P889">
            <v>0</v>
          </cell>
        </row>
        <row r="890">
          <cell r="N890" t="str">
            <v>F.do amm. Altri beni (Sterilizzati)</v>
          </cell>
          <cell r="O890">
            <v>0</v>
          </cell>
          <cell r="P890">
            <v>0</v>
          </cell>
        </row>
        <row r="891">
          <cell r="J891" t="str">
            <v>AB1090A</v>
          </cell>
          <cell r="M891" t="str">
            <v>AA29</v>
          </cell>
          <cell r="N891" t="str">
            <v>A.II.9 Immobilizzazioni in corso ed acconti</v>
          </cell>
          <cell r="O891">
            <v>0</v>
          </cell>
          <cell r="P891">
            <v>0</v>
          </cell>
        </row>
        <row r="892">
          <cell r="N892" t="str">
            <v>Immobilizzazioni materiali in corso di esecuzione</v>
          </cell>
          <cell r="O892">
            <v>0</v>
          </cell>
          <cell r="P892">
            <v>0</v>
          </cell>
        </row>
        <row r="893">
          <cell r="N893" t="str">
            <v>Fornitori conto anticipi per acquisto immobilizzazioni materiali</v>
          </cell>
          <cell r="O893">
            <v>0</v>
          </cell>
          <cell r="P893">
            <v>0</v>
          </cell>
        </row>
        <row r="894">
          <cell r="N894" t="str">
            <v>Altre immobilizzazioni in corso</v>
          </cell>
          <cell r="O894">
            <v>0</v>
          </cell>
          <cell r="P894">
            <v>0</v>
          </cell>
        </row>
        <row r="895">
          <cell r="N895" t="str">
            <v>A.II.10 F.do Svalutazione immobilizzazioni materiali</v>
          </cell>
          <cell r="O895">
            <v>0</v>
          </cell>
          <cell r="P895">
            <v>0</v>
          </cell>
        </row>
        <row r="896">
          <cell r="J896" t="str">
            <v>AB1010C</v>
          </cell>
          <cell r="N896" t="str">
            <v>A.II.10.a) F.do Svalutazione Terreni</v>
          </cell>
          <cell r="O896">
            <v>0</v>
          </cell>
          <cell r="P896">
            <v>0</v>
          </cell>
        </row>
        <row r="897">
          <cell r="M897" t="str">
            <v>AA21a</v>
          </cell>
          <cell r="N897" t="str">
            <v>F.do Svalutazione Terreni Disponibili (Non sterilizzati)</v>
          </cell>
          <cell r="O897">
            <v>0</v>
          </cell>
          <cell r="P897">
            <v>0</v>
          </cell>
        </row>
        <row r="898">
          <cell r="M898" t="str">
            <v>AA21a</v>
          </cell>
          <cell r="N898" t="str">
            <v>F.do Svalutazione Terreni Disponibili (sterilizzati)</v>
          </cell>
          <cell r="O898">
            <v>0</v>
          </cell>
          <cell r="P898">
            <v>0</v>
          </cell>
        </row>
        <row r="899">
          <cell r="M899" t="str">
            <v>AA21b</v>
          </cell>
          <cell r="N899" t="str">
            <v>F.do Svalutazione Terreni Indisponibili (Non sterilizzati)</v>
          </cell>
          <cell r="O899">
            <v>0</v>
          </cell>
          <cell r="P899">
            <v>0</v>
          </cell>
        </row>
        <row r="900">
          <cell r="M900" t="str">
            <v>AA21b</v>
          </cell>
          <cell r="N900" t="str">
            <v>F.do Svalutazione Terreni Indisponibili (sterilizzati)</v>
          </cell>
          <cell r="O900">
            <v>0</v>
          </cell>
          <cell r="P900">
            <v>0</v>
          </cell>
        </row>
        <row r="901">
          <cell r="J901" t="str">
            <v>AB1020C</v>
          </cell>
          <cell r="N901" t="str">
            <v>A.II.10.b) F.do Svalutazione Fabbricati</v>
          </cell>
          <cell r="O901">
            <v>0</v>
          </cell>
          <cell r="P901">
            <v>0</v>
          </cell>
        </row>
        <row r="902">
          <cell r="M902" t="str">
            <v>AA22a</v>
          </cell>
          <cell r="N902" t="str">
            <v>F.do Svalutazione Fabbricati Disponibili (Non sterilizzati)</v>
          </cell>
          <cell r="O902">
            <v>0</v>
          </cell>
          <cell r="P902">
            <v>0</v>
          </cell>
        </row>
        <row r="903">
          <cell r="M903" t="str">
            <v>AA22a</v>
          </cell>
          <cell r="N903" t="str">
            <v>F.do Svalutazione Fabbricati Disponibili (Sterilizzati)</v>
          </cell>
          <cell r="O903">
            <v>0</v>
          </cell>
          <cell r="P903">
            <v>0</v>
          </cell>
        </row>
        <row r="904">
          <cell r="M904" t="str">
            <v>AA22b</v>
          </cell>
          <cell r="N904" t="str">
            <v>F.do Svalutazione Fabbricati Indisponibili (Non sterilizzati)</v>
          </cell>
          <cell r="O904">
            <v>0</v>
          </cell>
          <cell r="P904">
            <v>0</v>
          </cell>
        </row>
        <row r="905">
          <cell r="M905" t="str">
            <v>AA22b</v>
          </cell>
          <cell r="N905" t="str">
            <v>F.do Svalutazione Fabbricati Indisponibili (sterilizzati)</v>
          </cell>
          <cell r="O905">
            <v>0</v>
          </cell>
          <cell r="P905">
            <v>0</v>
          </cell>
        </row>
        <row r="906">
          <cell r="J906" t="str">
            <v>AB1030C</v>
          </cell>
          <cell r="M906" t="str">
            <v>AA23</v>
          </cell>
          <cell r="N906" t="str">
            <v>A.II.10.c) F.do Svalutazione Impianti e macchinari</v>
          </cell>
          <cell r="O906">
            <v>0</v>
          </cell>
          <cell r="P906">
            <v>0</v>
          </cell>
        </row>
        <row r="907">
          <cell r="N907" t="str">
            <v>F.do Svalutazione Impianti e macchinari (Non sterilizzati)</v>
          </cell>
          <cell r="O907">
            <v>0</v>
          </cell>
          <cell r="P907">
            <v>0</v>
          </cell>
        </row>
        <row r="908">
          <cell r="N908" t="str">
            <v>F.do Svalutazione Impianti e macchinari (sterilizzati)</v>
          </cell>
          <cell r="O908">
            <v>0</v>
          </cell>
          <cell r="P908">
            <v>0</v>
          </cell>
        </row>
        <row r="909">
          <cell r="J909" t="str">
            <v>AB1040C</v>
          </cell>
          <cell r="M909" t="str">
            <v>AA24</v>
          </cell>
          <cell r="N909" t="str">
            <v>A.II.10.d) F.do Svalutazione Attrezzature sanitarie e scientifiche</v>
          </cell>
          <cell r="O909">
            <v>0</v>
          </cell>
          <cell r="P909">
            <v>0</v>
          </cell>
        </row>
        <row r="910">
          <cell r="N910" t="str">
            <v>F.do Svalutazione Attrezz. Sanitarie e scientifiche (Non sterilizzati)</v>
          </cell>
          <cell r="O910">
            <v>0</v>
          </cell>
          <cell r="P910">
            <v>0</v>
          </cell>
        </row>
        <row r="911">
          <cell r="N911" t="str">
            <v>F.do Svalutazione Attrezz. Sanitarie e scientifiche (Sterilizzati)</v>
          </cell>
          <cell r="O911">
            <v>0</v>
          </cell>
          <cell r="P911">
            <v>0</v>
          </cell>
        </row>
        <row r="912">
          <cell r="N912" t="str">
            <v>F.do Svalutazione Beni per assistenza protesica (Non sterilizzati)</v>
          </cell>
          <cell r="O912">
            <v>0</v>
          </cell>
          <cell r="P912">
            <v>0</v>
          </cell>
        </row>
        <row r="913">
          <cell r="N913" t="str">
            <v>F.do Svalutazione Beni per assistenza protesica (Sterilizzati)</v>
          </cell>
          <cell r="O913">
            <v>0</v>
          </cell>
          <cell r="P913">
            <v>0</v>
          </cell>
        </row>
        <row r="914">
          <cell r="J914" t="str">
            <v>AB1050C</v>
          </cell>
          <cell r="M914" t="str">
            <v>AA25</v>
          </cell>
          <cell r="N914" t="str">
            <v>A.II.10.e) F.do Svalutazione Mobili e arredi</v>
          </cell>
          <cell r="O914">
            <v>0</v>
          </cell>
          <cell r="P914">
            <v>0</v>
          </cell>
        </row>
        <row r="915">
          <cell r="N915" t="str">
            <v>F.do Svalutazione Mobili e arredi (Non sterilizzati)</v>
          </cell>
          <cell r="O915">
            <v>0</v>
          </cell>
          <cell r="P915">
            <v>0</v>
          </cell>
        </row>
        <row r="916">
          <cell r="N916" t="str">
            <v>F.do Svalutazione Mobili e arredi (sterilizzati)</v>
          </cell>
          <cell r="O916">
            <v>0</v>
          </cell>
          <cell r="P916">
            <v>0</v>
          </cell>
        </row>
        <row r="917">
          <cell r="J917" t="str">
            <v>AB1060C</v>
          </cell>
          <cell r="M917" t="str">
            <v>AA26</v>
          </cell>
          <cell r="N917" t="str">
            <v>A.II.10.f) F.do Svalutazione Automezzi</v>
          </cell>
          <cell r="O917">
            <v>0</v>
          </cell>
          <cell r="P917">
            <v>0</v>
          </cell>
        </row>
        <row r="918">
          <cell r="N918" t="str">
            <v>F.do Svalutazione Automezzi (Non sterilizzati)</v>
          </cell>
          <cell r="O918">
            <v>0</v>
          </cell>
          <cell r="P918">
            <v>0</v>
          </cell>
        </row>
        <row r="919">
          <cell r="N919" t="str">
            <v>F.do Svalutazione Automezzi (sterilizzati)</v>
          </cell>
          <cell r="O919">
            <v>0</v>
          </cell>
          <cell r="P919">
            <v>0</v>
          </cell>
        </row>
        <row r="920">
          <cell r="J920" t="str">
            <v>AB1070C</v>
          </cell>
          <cell r="M920" t="str">
            <v>AA27</v>
          </cell>
          <cell r="N920" t="str">
            <v>A.II.10.g) F.do Svalutazione Oggetti d'arte</v>
          </cell>
          <cell r="O920">
            <v>0</v>
          </cell>
          <cell r="P920">
            <v>0</v>
          </cell>
        </row>
        <row r="921">
          <cell r="N921" t="str">
            <v>F.do Svalutazione Oggetti d'arte</v>
          </cell>
          <cell r="O921">
            <v>0</v>
          </cell>
          <cell r="P921">
            <v>0</v>
          </cell>
        </row>
        <row r="922">
          <cell r="J922" t="str">
            <v>AB1080C</v>
          </cell>
          <cell r="M922" t="str">
            <v>AA28</v>
          </cell>
          <cell r="N922" t="str">
            <v>A.II.10.h) F.do Svalutazione Altre immobil. Materiali</v>
          </cell>
          <cell r="O922">
            <v>0</v>
          </cell>
          <cell r="P922">
            <v>0</v>
          </cell>
        </row>
        <row r="923">
          <cell r="N923" t="str">
            <v>F.do Svalutazione Altre immobil. materiali (Non sterilizzati)</v>
          </cell>
          <cell r="O923">
            <v>0</v>
          </cell>
          <cell r="P923">
            <v>0</v>
          </cell>
        </row>
        <row r="924">
          <cell r="N924" t="str">
            <v>F.do Svalutazione Altre immobil. materiali (sterilizzati)</v>
          </cell>
          <cell r="O924">
            <v>0</v>
          </cell>
          <cell r="P924">
            <v>0</v>
          </cell>
        </row>
        <row r="925">
          <cell r="N925" t="str">
            <v>A.III. Immobilizzazioni finanziarie.</v>
          </cell>
          <cell r="O925">
            <v>0</v>
          </cell>
          <cell r="P925">
            <v>0</v>
          </cell>
        </row>
        <row r="926">
          <cell r="J926" t="str">
            <v>AC1000A</v>
          </cell>
          <cell r="N926" t="str">
            <v>A.III.1 Crediti Finanziari</v>
          </cell>
          <cell r="O926">
            <v>0</v>
          </cell>
          <cell r="P926">
            <v>0</v>
          </cell>
          <cell r="Q926">
            <v>0</v>
          </cell>
          <cell r="R926">
            <v>0</v>
          </cell>
        </row>
        <row r="927">
          <cell r="M927" t="str">
            <v>AA31a</v>
          </cell>
          <cell r="N927" t="str">
            <v>A.III.1.a) Crediti finanziari v/Stato</v>
          </cell>
          <cell r="O927">
            <v>0</v>
          </cell>
          <cell r="P927">
            <v>0</v>
          </cell>
          <cell r="Q927">
            <v>0</v>
          </cell>
          <cell r="R927">
            <v>0</v>
          </cell>
        </row>
        <row r="928">
          <cell r="M928" t="str">
            <v>AA31b</v>
          </cell>
          <cell r="N928" t="str">
            <v>A.III.1.b) Crediti finanziari v/Regione</v>
          </cell>
          <cell r="O928">
            <v>0</v>
          </cell>
          <cell r="P928">
            <v>0</v>
          </cell>
          <cell r="Q928">
            <v>0</v>
          </cell>
          <cell r="R928">
            <v>0</v>
          </cell>
        </row>
        <row r="929">
          <cell r="M929" t="str">
            <v>AA31c</v>
          </cell>
          <cell r="N929" t="str">
            <v>A.III.1.c) Crediti finanziari v/Partecipate</v>
          </cell>
          <cell r="O929">
            <v>0</v>
          </cell>
          <cell r="P929">
            <v>0</v>
          </cell>
          <cell r="Q929">
            <v>0</v>
          </cell>
          <cell r="R929">
            <v>0</v>
          </cell>
        </row>
        <row r="930">
          <cell r="M930" t="str">
            <v>AA31d</v>
          </cell>
          <cell r="N930" t="str">
            <v>A.III.1.d) Crediti finanziari v/Altri</v>
          </cell>
          <cell r="O930">
            <v>0</v>
          </cell>
          <cell r="P930">
            <v>0</v>
          </cell>
          <cell r="Q930">
            <v>0</v>
          </cell>
          <cell r="R930">
            <v>0</v>
          </cell>
        </row>
        <row r="931">
          <cell r="J931" t="str">
            <v>AC1000B</v>
          </cell>
          <cell r="N931" t="str">
            <v>A.III.2 Titoli</v>
          </cell>
          <cell r="O931">
            <v>0</v>
          </cell>
          <cell r="P931">
            <v>0</v>
          </cell>
        </row>
        <row r="932">
          <cell r="M932" t="str">
            <v>AA32a</v>
          </cell>
          <cell r="N932" t="str">
            <v>A.III.2.a) Partecipazioni</v>
          </cell>
          <cell r="O932">
            <v>0</v>
          </cell>
          <cell r="P932">
            <v>0</v>
          </cell>
        </row>
        <row r="933">
          <cell r="N933" t="str">
            <v>Partecipazioni in imprese controllate</v>
          </cell>
          <cell r="O933">
            <v>0</v>
          </cell>
          <cell r="P933">
            <v>0</v>
          </cell>
        </row>
        <row r="934">
          <cell r="N934" t="str">
            <v>Partecipazioni in imprese collegate</v>
          </cell>
          <cell r="O934">
            <v>0</v>
          </cell>
          <cell r="P934">
            <v>0</v>
          </cell>
        </row>
        <row r="935">
          <cell r="N935" t="str">
            <v>Partecipazioni in altre imprese</v>
          </cell>
          <cell r="O935">
            <v>0</v>
          </cell>
          <cell r="P935">
            <v>0</v>
          </cell>
        </row>
        <row r="936">
          <cell r="M936" t="str">
            <v>AA32b</v>
          </cell>
          <cell r="N936" t="str">
            <v>A.III.2.b) Altri Titoli</v>
          </cell>
          <cell r="O936">
            <v>0</v>
          </cell>
          <cell r="P936">
            <v>0</v>
          </cell>
        </row>
        <row r="937">
          <cell r="N937" t="str">
            <v>A.III.2.b.1) Titoli di Stato</v>
          </cell>
          <cell r="O937">
            <v>0</v>
          </cell>
          <cell r="P937">
            <v>0</v>
          </cell>
        </row>
        <row r="938">
          <cell r="N938" t="str">
            <v>A.III.2.b.2) Altre Obbligazioni</v>
          </cell>
          <cell r="O938">
            <v>0</v>
          </cell>
          <cell r="P938">
            <v>0</v>
          </cell>
        </row>
        <row r="939">
          <cell r="N939" t="str">
            <v>A.III.2.b.3) Titoli azionari quotati in Borsa</v>
          </cell>
          <cell r="O939">
            <v>0</v>
          </cell>
          <cell r="P939">
            <v>0</v>
          </cell>
        </row>
        <row r="940">
          <cell r="N940" t="str">
            <v>A.III.2.b.4) Titoli diversi</v>
          </cell>
          <cell r="O940">
            <v>0</v>
          </cell>
          <cell r="P940">
            <v>0</v>
          </cell>
        </row>
        <row r="941">
          <cell r="N941" t="str">
            <v>B) ATTIVO CIRCOLANTE.</v>
          </cell>
          <cell r="O941">
            <v>0</v>
          </cell>
          <cell r="P941">
            <v>0</v>
          </cell>
        </row>
        <row r="942">
          <cell r="N942" t="str">
            <v>B.I. Rimanenze</v>
          </cell>
          <cell r="O942">
            <v>0</v>
          </cell>
          <cell r="P942">
            <v>0</v>
          </cell>
        </row>
        <row r="943">
          <cell r="J943" t="str">
            <v>BA1000A</v>
          </cell>
          <cell r="N943" t="str">
            <v>B.I.1 Rimanenze di materiale sanitario</v>
          </cell>
          <cell r="O943">
            <v>0</v>
          </cell>
          <cell r="P943">
            <v>0</v>
          </cell>
        </row>
        <row r="944">
          <cell r="M944" t="str">
            <v>AB11</v>
          </cell>
          <cell r="N944" t="str">
            <v>Farmaceutici: Specialità Medicinali</v>
          </cell>
          <cell r="O944">
            <v>0</v>
          </cell>
          <cell r="P944">
            <v>0</v>
          </cell>
        </row>
        <row r="945">
          <cell r="M945" t="str">
            <v>AB11</v>
          </cell>
          <cell r="N945" t="str">
            <v>Farmaceutici: Specialità Medicinali (File F compreso HCV)</v>
          </cell>
          <cell r="O945">
            <v>0</v>
          </cell>
          <cell r="P945">
            <v>0</v>
          </cell>
        </row>
        <row r="946">
          <cell r="M946" t="str">
            <v>AB11</v>
          </cell>
          <cell r="N946" t="str">
            <v>Farmaceutici: Specialità Medicinali (altro: farmaci ospedalieri)</v>
          </cell>
          <cell r="O946">
            <v>0</v>
          </cell>
          <cell r="P946">
            <v>0</v>
          </cell>
        </row>
        <row r="947">
          <cell r="M947" t="str">
            <v>AB11</v>
          </cell>
          <cell r="N947" t="str">
            <v>Farmaceutici: Specialità Medicinali (Doppio Canale ex Nota CUF 37)</v>
          </cell>
          <cell r="O947">
            <v>0</v>
          </cell>
          <cell r="P947">
            <v>0</v>
          </cell>
        </row>
        <row r="948">
          <cell r="M948" t="str">
            <v>AB11</v>
          </cell>
          <cell r="N948" t="str">
            <v>Farmaceutici: Specialità Medicinali (Primo Ciclo terapeutico D.G.R. 10246/02)</v>
          </cell>
          <cell r="O948">
            <v>0</v>
          </cell>
          <cell r="P948">
            <v>0</v>
          </cell>
        </row>
        <row r="949">
          <cell r="M949" t="str">
            <v>AB11</v>
          </cell>
          <cell r="N949" t="str">
            <v>Farmaceutici: Specialità Medicinali da Asl/Ao/Fondazioni della Regione</v>
          </cell>
          <cell r="O949">
            <v>0</v>
          </cell>
          <cell r="P949">
            <v>0</v>
          </cell>
        </row>
        <row r="950">
          <cell r="M950" t="str">
            <v>AB11</v>
          </cell>
          <cell r="N950" t="str">
            <v>Farmaceutici: Specialità Medicinali (Doppio Canale ex Nota CUF 37) da Asl/Ao/Fondazioni della Regione</v>
          </cell>
          <cell r="O950">
            <v>0</v>
          </cell>
          <cell r="P950">
            <v>0</v>
          </cell>
        </row>
        <row r="951">
          <cell r="M951" t="str">
            <v>AB11</v>
          </cell>
          <cell r="N951" t="str">
            <v>Farmaceutici: Ossigeno</v>
          </cell>
          <cell r="O951">
            <v>0</v>
          </cell>
          <cell r="P951">
            <v>0</v>
          </cell>
        </row>
        <row r="952">
          <cell r="M952" t="str">
            <v>AB11</v>
          </cell>
          <cell r="N952" t="str">
            <v>Farmaceutici: Ossigeno (Doppio Canale)</v>
          </cell>
          <cell r="O952">
            <v>0</v>
          </cell>
          <cell r="P952">
            <v>0</v>
          </cell>
        </row>
        <row r="953">
          <cell r="M953" t="str">
            <v>AB11</v>
          </cell>
          <cell r="N953" t="str">
            <v>Farmaceutici: Ossigeno da Asl/Ao/Fondazioni della Regione</v>
          </cell>
          <cell r="O953">
            <v>0</v>
          </cell>
          <cell r="P953">
            <v>0</v>
          </cell>
        </row>
        <row r="954">
          <cell r="M954" t="str">
            <v>AB11</v>
          </cell>
          <cell r="N954" t="str">
            <v>Farmaceutici: Ossigeno (Doppio Canale) da Asl/Ao/Fondazioni della Regione</v>
          </cell>
          <cell r="O954">
            <v>0</v>
          </cell>
          <cell r="P954">
            <v>0</v>
          </cell>
        </row>
        <row r="955">
          <cell r="M955" t="str">
            <v>AB11</v>
          </cell>
          <cell r="N955" t="str">
            <v>Farmaceutici: Specialità Medicinali SENZA AIC</v>
          </cell>
          <cell r="O955">
            <v>0</v>
          </cell>
          <cell r="P955">
            <v>0</v>
          </cell>
        </row>
        <row r="956">
          <cell r="M956" t="str">
            <v>AB11</v>
          </cell>
          <cell r="N956" t="str">
            <v>Farmaceutici: Galenici e altri medicinali SENZA AIC</v>
          </cell>
          <cell r="O956">
            <v>0</v>
          </cell>
          <cell r="P956">
            <v>0</v>
          </cell>
        </row>
        <row r="957">
          <cell r="M957" t="str">
            <v>AB11</v>
          </cell>
          <cell r="N957" t="str">
            <v>Farmaceutici: Ossigeno e gas medicali SENZA AIC</v>
          </cell>
          <cell r="O957">
            <v>0</v>
          </cell>
          <cell r="P957">
            <v>0</v>
          </cell>
        </row>
        <row r="958">
          <cell r="M958" t="str">
            <v>AB11</v>
          </cell>
          <cell r="N958" t="str">
            <v>Emoderivati</v>
          </cell>
          <cell r="O958">
            <v>0</v>
          </cell>
          <cell r="P958">
            <v>0</v>
          </cell>
        </row>
        <row r="959">
          <cell r="M959" t="str">
            <v>AB11</v>
          </cell>
          <cell r="N959" t="str">
            <v>Emoderivati da Privati [SOLAMENTE OVE GESTITI NELL'AMBITO DEL CONSORZIO INTERREGIONALE]</v>
          </cell>
          <cell r="O959">
            <v>0</v>
          </cell>
          <cell r="P959">
            <v>0</v>
          </cell>
        </row>
        <row r="960">
          <cell r="M960" t="str">
            <v>AB11</v>
          </cell>
          <cell r="N960" t="str">
            <v>Emoderivati (Doppio Canale ex Nota CUF 37)</v>
          </cell>
          <cell r="O960">
            <v>0</v>
          </cell>
          <cell r="P960">
            <v>0</v>
          </cell>
        </row>
        <row r="961">
          <cell r="M961" t="str">
            <v>AB11</v>
          </cell>
          <cell r="N961" t="str">
            <v>Emoderivati da Asl/Ao/Fondazioni della Regione  [ESCLUSI EMODERIVATI GESTITI VIA CONSORZIO INTERREGIONALE]</v>
          </cell>
          <cell r="O961">
            <v>0</v>
          </cell>
          <cell r="P961">
            <v>0</v>
          </cell>
        </row>
        <row r="962">
          <cell r="M962" t="str">
            <v>AB11</v>
          </cell>
          <cell r="N962" t="str">
            <v>Emoderivati da Asl/Ao/Fondazioni della Regione [SOLAMENTE OVE GESTITI NELL'AMBITO DEL CONSORZIO INTERREGIONALE]</v>
          </cell>
          <cell r="O962">
            <v>0</v>
          </cell>
          <cell r="P962">
            <v>0</v>
          </cell>
        </row>
        <row r="963">
          <cell r="M963" t="str">
            <v>AB11</v>
          </cell>
          <cell r="N963" t="str">
            <v>Emoderivati da Az. Pubbliche ExtraRegione [SOLAMENTE OVE GESTITI NELL'AMBITO DEL CONSORZIO INTERREGIONALE]</v>
          </cell>
          <cell r="O963">
            <v>0</v>
          </cell>
          <cell r="P963">
            <v>0</v>
          </cell>
        </row>
        <row r="964">
          <cell r="M964" t="str">
            <v>AB11</v>
          </cell>
          <cell r="N964" t="str">
            <v>Emoderivati (Doppio Canale ex Nota CUF 37) da Asl/Ao/Fondazioni della Regione</v>
          </cell>
          <cell r="O964">
            <v>0</v>
          </cell>
          <cell r="P964">
            <v>0</v>
          </cell>
        </row>
        <row r="965">
          <cell r="M965" t="str">
            <v>AB11</v>
          </cell>
          <cell r="N965" t="str">
            <v>Emoderivati di produzione regionale</v>
          </cell>
          <cell r="O965">
            <v>0</v>
          </cell>
          <cell r="P965">
            <v>0</v>
          </cell>
        </row>
        <row r="966">
          <cell r="M966" t="str">
            <v>AB11</v>
          </cell>
          <cell r="N966" t="str">
            <v>Prodotti dietetici</v>
          </cell>
          <cell r="O966">
            <v>0</v>
          </cell>
          <cell r="P966">
            <v>0</v>
          </cell>
        </row>
        <row r="967">
          <cell r="M967" t="str">
            <v>AB11</v>
          </cell>
          <cell r="N967" t="str">
            <v>Dispositivi medico diagnostici in vitro: Materiali diagnostici  - Cnd: W</v>
          </cell>
          <cell r="O967">
            <v>0</v>
          </cell>
          <cell r="P967">
            <v>0</v>
          </cell>
        </row>
        <row r="968">
          <cell r="M968" t="str">
            <v>AB11</v>
          </cell>
          <cell r="N968" t="str">
            <v>Dispositivi medici: Materiali diagnostici (materiale per apparecchiature sanitare e relativi componenti.) Cnd: Z</v>
          </cell>
          <cell r="O968">
            <v>0</v>
          </cell>
          <cell r="P968">
            <v>0</v>
          </cell>
        </row>
        <row r="969">
          <cell r="M969" t="str">
            <v>AB11</v>
          </cell>
          <cell r="N969" t="str">
            <v>Prodotti chimici: Materiali diagnostici (senza Cnd)</v>
          </cell>
          <cell r="O969">
            <v>0</v>
          </cell>
          <cell r="P969">
            <v>0</v>
          </cell>
        </row>
        <row r="970">
          <cell r="M970" t="str">
            <v>AB11</v>
          </cell>
          <cell r="N970" t="str">
            <v>Dispositivi medici: Presidi chirurgici e materiali sanitari - Cnd: A; B; D; G; H; K; L; M; N; Q; R; S; T[Ao-Irccs tutto; Asl escluso T04]; U; V; Y[solo Ao-Irccs]</v>
          </cell>
          <cell r="O970">
            <v>0</v>
          </cell>
          <cell r="P970">
            <v>0</v>
          </cell>
        </row>
        <row r="971">
          <cell r="M971" t="str">
            <v>AB11</v>
          </cell>
          <cell r="N971" t="str">
            <v>Dispositivi per appar. Cardiocircolatorio Cnd: C</v>
          </cell>
          <cell r="O971">
            <v>0</v>
          </cell>
          <cell r="P971">
            <v>0</v>
          </cell>
        </row>
        <row r="972">
          <cell r="M972" t="str">
            <v>AB11</v>
          </cell>
          <cell r="N972" t="str">
            <v>Dispositivi medici con repertorio e senza CND (tipo 2, kit)</v>
          </cell>
          <cell r="O972">
            <v>0</v>
          </cell>
          <cell r="P972">
            <v>0</v>
          </cell>
        </row>
        <row r="973">
          <cell r="M973" t="str">
            <v>AB11</v>
          </cell>
          <cell r="N973" t="str">
            <v>Dispositivi medici non registrati in Italia (senza repertorio e con CND assimilabile)</v>
          </cell>
          <cell r="O973">
            <v>0</v>
          </cell>
          <cell r="P973">
            <v>0</v>
          </cell>
        </row>
        <row r="974">
          <cell r="M974" t="str">
            <v>AB11</v>
          </cell>
          <cell r="N974" t="str">
            <v>Materiale chirurgico e prodotti per uso veterinario</v>
          </cell>
          <cell r="O974">
            <v>0</v>
          </cell>
          <cell r="P974">
            <v>0</v>
          </cell>
        </row>
        <row r="975">
          <cell r="M975" t="str">
            <v>AB11</v>
          </cell>
          <cell r="N975" t="str">
            <v>Materiali protesici (c.d. protesica "Maggiore") [compilazione ASL] - Cnd: Y</v>
          </cell>
          <cell r="O975">
            <v>0</v>
          </cell>
          <cell r="P975">
            <v>0</v>
          </cell>
        </row>
        <row r="976">
          <cell r="M976" t="str">
            <v>AB11</v>
          </cell>
          <cell r="N976" t="str">
            <v>Materiali protesici (c.d. protesica "Minore") [compilazione ASL] - Cnd: T04</v>
          </cell>
          <cell r="O976">
            <v>0</v>
          </cell>
          <cell r="P976">
            <v>0</v>
          </cell>
        </row>
        <row r="977">
          <cell r="M977" t="str">
            <v>AB11</v>
          </cell>
          <cell r="N977" t="str">
            <v>Dispositivi medici impiantabili attivi: Materiali protesici (endoprotesi)   [compilazione AO-Irccs] - Cnd: J</v>
          </cell>
          <cell r="O977">
            <v>0</v>
          </cell>
          <cell r="P977">
            <v>0</v>
          </cell>
        </row>
        <row r="978">
          <cell r="M978" t="str">
            <v>AB11</v>
          </cell>
          <cell r="N978" t="str">
            <v>Dispositivi medici: Materiali protesici (endoprotesi non attive) [compilazione AO-Irccs] - Cnd: P</v>
          </cell>
          <cell r="O978">
            <v>0</v>
          </cell>
          <cell r="P978">
            <v>0</v>
          </cell>
        </row>
        <row r="979">
          <cell r="M979" t="str">
            <v>AB11</v>
          </cell>
          <cell r="N979" t="str">
            <v>Dispositivi medici: Materiali per emodialisi - Cnd: F</v>
          </cell>
          <cell r="O979">
            <v>0</v>
          </cell>
          <cell r="P979">
            <v>0</v>
          </cell>
        </row>
        <row r="980">
          <cell r="M980" t="str">
            <v>AB11</v>
          </cell>
          <cell r="N980" t="str">
            <v>Materiali per la profilassi igienico-sanitari: sieri</v>
          </cell>
          <cell r="O980">
            <v>0</v>
          </cell>
          <cell r="P980">
            <v>0</v>
          </cell>
        </row>
        <row r="981">
          <cell r="M981" t="str">
            <v>AB11</v>
          </cell>
          <cell r="N981" t="str">
            <v>Materiali per la profilassi igienico-sanitari: vaccini</v>
          </cell>
          <cell r="O981">
            <v>0</v>
          </cell>
          <cell r="P981">
            <v>0</v>
          </cell>
        </row>
        <row r="982">
          <cell r="M982" t="str">
            <v>AB11</v>
          </cell>
          <cell r="N982" t="str">
            <v>Prodotti farmaceutici per uso veterinario</v>
          </cell>
          <cell r="O982">
            <v>0</v>
          </cell>
          <cell r="P982">
            <v>0</v>
          </cell>
        </row>
        <row r="983">
          <cell r="M983" t="str">
            <v>AB11</v>
          </cell>
          <cell r="N983" t="str">
            <v>Sangue ed emocomponenti</v>
          </cell>
          <cell r="O983">
            <v>0</v>
          </cell>
          <cell r="P983">
            <v>0</v>
          </cell>
        </row>
        <row r="984">
          <cell r="M984" t="str">
            <v>AB11</v>
          </cell>
          <cell r="N984" t="str">
            <v>Sangue ed emocomponenti acquistati Extraregione</v>
          </cell>
          <cell r="O984">
            <v>0</v>
          </cell>
          <cell r="P984">
            <v>0</v>
          </cell>
        </row>
        <row r="985">
          <cell r="M985" t="str">
            <v>AB11</v>
          </cell>
          <cell r="N985" t="str">
            <v>Sangue ed emocomponenti da Asl/Ao/Fondazioni della Regione</v>
          </cell>
          <cell r="O985">
            <v>0</v>
          </cell>
          <cell r="P985">
            <v>0</v>
          </cell>
        </row>
        <row r="986">
          <cell r="M986" t="str">
            <v>AB11</v>
          </cell>
          <cell r="N986" t="str">
            <v>Altri beni e prodotti sanitari (PRODOTTI SENZA REPERTORIO E/O CND)</v>
          </cell>
          <cell r="O986">
            <v>0</v>
          </cell>
          <cell r="P986">
            <v>0</v>
          </cell>
        </row>
        <row r="987">
          <cell r="M987" t="str">
            <v>AB11</v>
          </cell>
          <cell r="N987" t="str">
            <v>Altri beni e prodotti sanitari (escluso Specialità medicinali, ossigeno, emoderivati e sangue) da Asl/Ao/Fondazioni della Regione</v>
          </cell>
          <cell r="O987">
            <v>0</v>
          </cell>
          <cell r="P987">
            <v>0</v>
          </cell>
        </row>
        <row r="988">
          <cell r="J988" t="str">
            <v>BA3000A</v>
          </cell>
          <cell r="M988" t="str">
            <v>AB13</v>
          </cell>
          <cell r="N988" t="str">
            <v>B.I.1.i) Acconti su forniture materiale sanitario</v>
          </cell>
          <cell r="O988">
            <v>0</v>
          </cell>
          <cell r="P988">
            <v>0</v>
          </cell>
        </row>
        <row r="989">
          <cell r="J989" t="str">
            <v>BA2000A</v>
          </cell>
          <cell r="N989" t="str">
            <v>B.I.2 Rimanenze di materiale non sanitario</v>
          </cell>
          <cell r="O989">
            <v>0</v>
          </cell>
          <cell r="P989">
            <v>0</v>
          </cell>
        </row>
        <row r="990">
          <cell r="M990" t="str">
            <v>AB12</v>
          </cell>
          <cell r="N990" t="str">
            <v>Prodotti alimentari</v>
          </cell>
          <cell r="O990">
            <v>0</v>
          </cell>
          <cell r="P990">
            <v>0</v>
          </cell>
        </row>
        <row r="991">
          <cell r="M991" t="str">
            <v>AB12</v>
          </cell>
          <cell r="N991" t="str">
            <v>Materiale di guardaroba, di pulizia e di convivenza in genere</v>
          </cell>
          <cell r="O991">
            <v>0</v>
          </cell>
          <cell r="P991">
            <v>0</v>
          </cell>
        </row>
        <row r="992">
          <cell r="M992" t="str">
            <v>AB12</v>
          </cell>
          <cell r="N992" t="str">
            <v>Carburanti e lubrificanti</v>
          </cell>
          <cell r="O992">
            <v>0</v>
          </cell>
          <cell r="P992">
            <v>0</v>
          </cell>
        </row>
        <row r="993">
          <cell r="M993" t="str">
            <v>AB12</v>
          </cell>
          <cell r="N993" t="str">
            <v>Combustibili</v>
          </cell>
          <cell r="O993">
            <v>0</v>
          </cell>
          <cell r="P993">
            <v>0</v>
          </cell>
        </row>
        <row r="994">
          <cell r="M994" t="str">
            <v>AB12</v>
          </cell>
          <cell r="N994" t="str">
            <v>Cancelleria e stampati</v>
          </cell>
          <cell r="O994">
            <v>0</v>
          </cell>
          <cell r="P994">
            <v>0</v>
          </cell>
        </row>
        <row r="995">
          <cell r="M995" t="str">
            <v>AB12</v>
          </cell>
          <cell r="N995" t="str">
            <v>Supporti informatici e materiale per EDP</v>
          </cell>
          <cell r="O995">
            <v>0</v>
          </cell>
          <cell r="P995">
            <v>0</v>
          </cell>
        </row>
        <row r="996">
          <cell r="M996" t="str">
            <v>AB12</v>
          </cell>
          <cell r="N996" t="str">
            <v>Materiale per manutenzioni e riparazioni immobili</v>
          </cell>
          <cell r="O996">
            <v>0</v>
          </cell>
          <cell r="P996">
            <v>0</v>
          </cell>
        </row>
        <row r="997">
          <cell r="M997" t="str">
            <v>AB12</v>
          </cell>
          <cell r="N997" t="str">
            <v>Materiale per manutenzioni e riparazioni mobili e macchine</v>
          </cell>
          <cell r="O997">
            <v>0</v>
          </cell>
          <cell r="P997">
            <v>0</v>
          </cell>
        </row>
        <row r="998">
          <cell r="M998" t="str">
            <v>AB12</v>
          </cell>
          <cell r="N998" t="str">
            <v>Materiale per manutenzioni e riparazioni attrezzature tecnico scientifico sanitarie</v>
          </cell>
          <cell r="O998">
            <v>0</v>
          </cell>
          <cell r="P998">
            <v>0</v>
          </cell>
        </row>
        <row r="999">
          <cell r="M999" t="str">
            <v>AB12</v>
          </cell>
          <cell r="N999" t="str">
            <v>Materiale per manutenzioni e riparazioni attrezzature tecnico economali</v>
          </cell>
          <cell r="O999">
            <v>0</v>
          </cell>
          <cell r="P999">
            <v>0</v>
          </cell>
        </row>
        <row r="1000">
          <cell r="M1000" t="str">
            <v>AB12</v>
          </cell>
          <cell r="N1000" t="str">
            <v>Materiale per manutenzioni e riparazioni automezzi (sanitari e non)</v>
          </cell>
          <cell r="O1000">
            <v>0</v>
          </cell>
          <cell r="P1000">
            <v>0</v>
          </cell>
        </row>
        <row r="1001">
          <cell r="M1001" t="str">
            <v>AB12</v>
          </cell>
          <cell r="N1001" t="str">
            <v>Materiale per manutenzioni e riparazioni - Altro</v>
          </cell>
          <cell r="O1001">
            <v>0</v>
          </cell>
          <cell r="P1001">
            <v>0</v>
          </cell>
        </row>
        <row r="1002">
          <cell r="M1002" t="str">
            <v>AB12</v>
          </cell>
          <cell r="N1002" t="str">
            <v xml:space="preserve">Altri beni non sanitari </v>
          </cell>
          <cell r="O1002">
            <v>0</v>
          </cell>
          <cell r="P1002">
            <v>0</v>
          </cell>
        </row>
        <row r="1003">
          <cell r="M1003" t="str">
            <v>AB12</v>
          </cell>
          <cell r="N1003" t="str">
            <v>Altri beni non sanitari da Asl/AO della Regione</v>
          </cell>
          <cell r="O1003">
            <v>0</v>
          </cell>
          <cell r="P1003">
            <v>0</v>
          </cell>
        </row>
        <row r="1004">
          <cell r="J1004" t="str">
            <v>BA4000A</v>
          </cell>
          <cell r="M1004" t="str">
            <v>AB14</v>
          </cell>
          <cell r="N1004" t="str">
            <v>B.I.2.g) Acconti su forniture materiale non sanitario</v>
          </cell>
          <cell r="O1004">
            <v>0</v>
          </cell>
          <cell r="P1004">
            <v>0</v>
          </cell>
        </row>
        <row r="1005">
          <cell r="N1005" t="str">
            <v>B.II. Crediti</v>
          </cell>
          <cell r="O1005">
            <v>0</v>
          </cell>
          <cell r="P1005">
            <v>0</v>
          </cell>
          <cell r="Q1005">
            <v>0</v>
          </cell>
          <cell r="R1005">
            <v>0</v>
          </cell>
        </row>
        <row r="1006">
          <cell r="N1006" t="str">
            <v>B.II.1)  Crediti v/Stato</v>
          </cell>
          <cell r="O1006">
            <v>0</v>
          </cell>
          <cell r="P1006">
            <v>0</v>
          </cell>
          <cell r="Q1006">
            <v>0</v>
          </cell>
          <cell r="R1006">
            <v>0</v>
          </cell>
        </row>
        <row r="1007">
          <cell r="J1007" t="str">
            <v>BB0010A</v>
          </cell>
          <cell r="M1007" t="str">
            <v>AB21a1</v>
          </cell>
          <cell r="N1007" t="str">
            <v>B.II.1.a)  Crediti v/Stato per spesa corrente - Integrazione a norma del D.L.vo 56/2000</v>
          </cell>
          <cell r="O1007">
            <v>0</v>
          </cell>
          <cell r="P1007">
            <v>0</v>
          </cell>
          <cell r="Q1007">
            <v>0</v>
          </cell>
          <cell r="R1007">
            <v>0</v>
          </cell>
        </row>
        <row r="1008">
          <cell r="J1008" t="str">
            <v>BB0010A</v>
          </cell>
          <cell r="M1008" t="str">
            <v>AB21a1</v>
          </cell>
          <cell r="N1008" t="str">
            <v>B.II.1.b)  Crediti v/Stato per spesa corrente - FSN</v>
          </cell>
          <cell r="O1008">
            <v>0</v>
          </cell>
          <cell r="P1008">
            <v>0</v>
          </cell>
          <cell r="Q1008">
            <v>0</v>
          </cell>
          <cell r="R1008">
            <v>0</v>
          </cell>
        </row>
        <row r="1009">
          <cell r="J1009" t="str">
            <v>BB0010A</v>
          </cell>
          <cell r="N1009" t="str">
            <v>B.II.1.c)  Crediti v/Stato per mobilità attiva extraregionale</v>
          </cell>
          <cell r="O1009">
            <v>0</v>
          </cell>
          <cell r="P1009">
            <v>0</v>
          </cell>
          <cell r="Q1009">
            <v>0</v>
          </cell>
          <cell r="R1009">
            <v>0</v>
          </cell>
        </row>
        <row r="1010">
          <cell r="M1010" t="str">
            <v>AB21a2</v>
          </cell>
          <cell r="N1010" t="str">
            <v>B.II.1.c.1)  Crediti v/Stato per mobilità attiva extraregionale pubblica</v>
          </cell>
          <cell r="O1010">
            <v>0</v>
          </cell>
          <cell r="P1010">
            <v>0</v>
          </cell>
          <cell r="Q1010">
            <v>0</v>
          </cell>
          <cell r="R1010">
            <v>0</v>
          </cell>
        </row>
        <row r="1011">
          <cell r="M1011" t="str">
            <v>AB21a2</v>
          </cell>
          <cell r="N1011" t="str">
            <v>B.II.1.c.2)  Crediti v/Stato per mobilità attiva extraregionale privata</v>
          </cell>
          <cell r="O1011">
            <v>0</v>
          </cell>
          <cell r="P1011">
            <v>0</v>
          </cell>
          <cell r="Q1011">
            <v>0</v>
          </cell>
          <cell r="R1011">
            <v>0</v>
          </cell>
        </row>
        <row r="1012">
          <cell r="J1012" t="str">
            <v>BB0010A</v>
          </cell>
          <cell r="M1012" t="str">
            <v>AB21a2</v>
          </cell>
          <cell r="N1012" t="str">
            <v>B.II.1.d)  Crediti v/Stato per mobilità attiva internazionale</v>
          </cell>
          <cell r="O1012">
            <v>0</v>
          </cell>
          <cell r="P1012">
            <v>0</v>
          </cell>
          <cell r="Q1012">
            <v>0</v>
          </cell>
          <cell r="R1012">
            <v>0</v>
          </cell>
        </row>
        <row r="1013">
          <cell r="J1013" t="str">
            <v>BB0010A</v>
          </cell>
          <cell r="M1013" t="str">
            <v>AB21a1</v>
          </cell>
          <cell r="N1013" t="str">
            <v>B.II.1.e)  Crediti v/Stato per acconto quota fabbisogno sanitario regionale standard</v>
          </cell>
          <cell r="O1013">
            <v>0</v>
          </cell>
          <cell r="P1013">
            <v>0</v>
          </cell>
          <cell r="Q1013">
            <v>0</v>
          </cell>
          <cell r="R1013">
            <v>0</v>
          </cell>
        </row>
        <row r="1014">
          <cell r="J1014" t="str">
            <v>BB0010A</v>
          </cell>
          <cell r="M1014" t="str">
            <v>AB21a1</v>
          </cell>
          <cell r="N1014" t="str">
            <v>B.II.1.f)  Crediti v/Stato per finanziamento sanitario aggiuntivo corrente</v>
          </cell>
          <cell r="O1014">
            <v>0</v>
          </cell>
          <cell r="P1014">
            <v>0</v>
          </cell>
          <cell r="Q1014">
            <v>0</v>
          </cell>
          <cell r="R1014">
            <v>0</v>
          </cell>
        </row>
        <row r="1015">
          <cell r="J1015" t="str">
            <v>BB0010A</v>
          </cell>
          <cell r="M1015" t="str">
            <v>AB21a1</v>
          </cell>
          <cell r="N1015" t="str">
            <v>B.II.1.g)   Crediti v/Stato per spesa corrente - altro</v>
          </cell>
          <cell r="O1015">
            <v>0</v>
          </cell>
          <cell r="P1015">
            <v>0</v>
          </cell>
          <cell r="Q1015">
            <v>0</v>
          </cell>
          <cell r="R1015">
            <v>0</v>
          </cell>
        </row>
        <row r="1016">
          <cell r="J1016" t="str">
            <v>BB0140A</v>
          </cell>
          <cell r="M1016" t="str">
            <v>AB21b</v>
          </cell>
          <cell r="N1016" t="str">
            <v>B.II.1.h)  Crediti v/Stato per finanziamenti per investimenti</v>
          </cell>
          <cell r="O1016">
            <v>0</v>
          </cell>
          <cell r="P1016">
            <v>0</v>
          </cell>
          <cell r="Q1016">
            <v>0</v>
          </cell>
          <cell r="R1016">
            <v>0</v>
          </cell>
        </row>
        <row r="1017">
          <cell r="N1017" t="str">
            <v>B.II.1.i)  Crediti v/Stato per ricerca</v>
          </cell>
          <cell r="O1017">
            <v>0</v>
          </cell>
          <cell r="P1017">
            <v>0</v>
          </cell>
          <cell r="Q1017">
            <v>0</v>
          </cell>
          <cell r="R1017">
            <v>0</v>
          </cell>
        </row>
        <row r="1018">
          <cell r="J1018" t="str">
            <v>BB0010A</v>
          </cell>
          <cell r="M1018" t="str">
            <v>AB21c1</v>
          </cell>
          <cell r="N1018" t="str">
            <v>B.II.1.i.1)  Crediti v/Stato per ricerca corrente - Ministero della Salute</v>
          </cell>
          <cell r="O1018">
            <v>0</v>
          </cell>
          <cell r="P1018">
            <v>0</v>
          </cell>
          <cell r="Q1018">
            <v>0</v>
          </cell>
          <cell r="R1018">
            <v>0</v>
          </cell>
        </row>
        <row r="1019">
          <cell r="J1019" t="str">
            <v>BB0020A</v>
          </cell>
          <cell r="M1019" t="str">
            <v>AB21c2</v>
          </cell>
          <cell r="N1019" t="str">
            <v>B.II.1.i.2)  Crediti v/Stato per ricerca finalizzata - Ministero della Salute</v>
          </cell>
          <cell r="O1019">
            <v>0</v>
          </cell>
          <cell r="P1019">
            <v>0</v>
          </cell>
          <cell r="Q1019">
            <v>0</v>
          </cell>
          <cell r="R1019">
            <v>0</v>
          </cell>
        </row>
        <row r="1020">
          <cell r="J1020" t="str">
            <v>BB0010A</v>
          </cell>
          <cell r="M1020" t="str">
            <v>AB21c3</v>
          </cell>
          <cell r="N1020" t="str">
            <v xml:space="preserve">B.II.1.i.3)  Crediti v/Stato per ricerca - altre Amministrazioni centrali </v>
          </cell>
          <cell r="O1020">
            <v>0</v>
          </cell>
          <cell r="P1020">
            <v>0</v>
          </cell>
          <cell r="Q1020">
            <v>0</v>
          </cell>
          <cell r="R1020">
            <v>0</v>
          </cell>
        </row>
        <row r="1021">
          <cell r="J1021" t="str">
            <v>BB0140A</v>
          </cell>
          <cell r="M1021" t="str">
            <v>AB21c4</v>
          </cell>
          <cell r="N1021" t="str">
            <v>B.II.1.i.4)  Crediti v/Stato per ricerca - finanziamenti per investimenti</v>
          </cell>
          <cell r="O1021">
            <v>0</v>
          </cell>
          <cell r="P1021">
            <v>0</v>
          </cell>
          <cell r="Q1021">
            <v>0</v>
          </cell>
          <cell r="R1021">
            <v>0</v>
          </cell>
        </row>
        <row r="1022">
          <cell r="J1022" t="str">
            <v>BB0010A</v>
          </cell>
          <cell r="M1022" t="str">
            <v>AB21d</v>
          </cell>
          <cell r="N1022" t="str">
            <v>B.II.1.l)  Crediti v/prefetture</v>
          </cell>
          <cell r="O1022">
            <v>0</v>
          </cell>
          <cell r="P1022">
            <v>0</v>
          </cell>
          <cell r="Q1022">
            <v>0</v>
          </cell>
          <cell r="R1022">
            <v>0</v>
          </cell>
        </row>
        <row r="1023">
          <cell r="N1023" t="str">
            <v>B.II.2)  Crediti v/Regione</v>
          </cell>
          <cell r="O1023">
            <v>0</v>
          </cell>
          <cell r="P1023">
            <v>0</v>
          </cell>
          <cell r="Q1023">
            <v>0</v>
          </cell>
          <cell r="R1023">
            <v>0</v>
          </cell>
        </row>
        <row r="1024">
          <cell r="N1024" t="str">
            <v>B.II.2.a)  Crediti v/Regione o Provincia Autonoma per spesa corrente</v>
          </cell>
          <cell r="O1024">
            <v>0</v>
          </cell>
          <cell r="P1024">
            <v>0</v>
          </cell>
          <cell r="Q1024">
            <v>0</v>
          </cell>
          <cell r="R1024">
            <v>0</v>
          </cell>
        </row>
        <row r="1025">
          <cell r="J1025" t="str">
            <v>BB0030A</v>
          </cell>
          <cell r="M1025" t="str">
            <v>AB22a1a</v>
          </cell>
          <cell r="N1025" t="str">
            <v>B.II.2.a.1)  Crediti v/Regione o Provincia Autonoma per spesa corrente - IRAP</v>
          </cell>
          <cell r="O1025">
            <v>0</v>
          </cell>
          <cell r="P1025">
            <v>0</v>
          </cell>
          <cell r="Q1025">
            <v>0</v>
          </cell>
          <cell r="R1025">
            <v>0</v>
          </cell>
        </row>
        <row r="1026">
          <cell r="J1026" t="str">
            <v>BB0030A</v>
          </cell>
          <cell r="M1026" t="str">
            <v>AB22a1a</v>
          </cell>
          <cell r="N1026" t="str">
            <v>B.II.2.a.2)  Crediti v/Regione o Provincia Autonoma per spesa corrente - Addizionale IRPEF</v>
          </cell>
          <cell r="O1026">
            <v>0</v>
          </cell>
          <cell r="P1026">
            <v>0</v>
          </cell>
          <cell r="Q1026">
            <v>0</v>
          </cell>
          <cell r="R1026">
            <v>0</v>
          </cell>
        </row>
        <row r="1027">
          <cell r="N1027" t="str">
            <v>B.II.2.a.3)  Crediti v/Regione o Provincia Autonoma per quota FSR</v>
          </cell>
          <cell r="O1027">
            <v>0</v>
          </cell>
          <cell r="P1027">
            <v>0</v>
          </cell>
          <cell r="Q1027">
            <v>0</v>
          </cell>
          <cell r="R1027">
            <v>0</v>
          </cell>
        </row>
        <row r="1028">
          <cell r="J1028" t="str">
            <v>BB0080A</v>
          </cell>
          <cell r="M1028" t="str">
            <v>AB22a1a</v>
          </cell>
          <cell r="N1028" t="str">
            <v>B.II.2.a.3.1) Crediti da Regione per Quota capitaria Sanitaria</v>
          </cell>
          <cell r="O1028">
            <v>0</v>
          </cell>
          <cell r="P1028">
            <v>0</v>
          </cell>
          <cell r="Q1028">
            <v>0</v>
          </cell>
          <cell r="R1028">
            <v>0</v>
          </cell>
        </row>
        <row r="1029">
          <cell r="J1029" t="str">
            <v>BB0080A</v>
          </cell>
          <cell r="M1029" t="str">
            <v>AB22a1a</v>
          </cell>
          <cell r="N1029" t="str">
            <v>B.II.2.a.3.2) Crediti da Regione per Quota capitaria A.S.S.I.</v>
          </cell>
          <cell r="O1029">
            <v>0</v>
          </cell>
          <cell r="P1029">
            <v>0</v>
          </cell>
          <cell r="Q1029">
            <v>0</v>
          </cell>
          <cell r="R1029">
            <v>0</v>
          </cell>
        </row>
        <row r="1030">
          <cell r="J1030" t="str">
            <v>BB0080A</v>
          </cell>
          <cell r="M1030" t="str">
            <v>AB22a1a</v>
          </cell>
          <cell r="N1030" t="str">
            <v>B.II.2.a.3.3) Crediti da Regione per Funzioni non tariffate</v>
          </cell>
          <cell r="O1030">
            <v>0</v>
          </cell>
          <cell r="P1030">
            <v>0</v>
          </cell>
          <cell r="Q1030">
            <v>0</v>
          </cell>
          <cell r="R1030">
            <v>0</v>
          </cell>
        </row>
        <row r="1031">
          <cell r="J1031" t="str">
            <v>BB0080A</v>
          </cell>
          <cell r="M1031" t="str">
            <v>AB22a1a</v>
          </cell>
          <cell r="N1031" t="str">
            <v>B.II.2.a.3.4) Crediti da Regione per Obiettivi di PSSR</v>
          </cell>
          <cell r="O1031">
            <v>0</v>
          </cell>
          <cell r="P1031">
            <v>0</v>
          </cell>
          <cell r="Q1031">
            <v>0</v>
          </cell>
          <cell r="R1031">
            <v>0</v>
          </cell>
        </row>
        <row r="1032">
          <cell r="J1032" t="str">
            <v>BB0080A</v>
          </cell>
          <cell r="M1032" t="str">
            <v>AB22a1a</v>
          </cell>
          <cell r="N1032" t="str">
            <v>B.II.2.a.3.5) Crediti da Regione per Contributi vincolati da FSR</v>
          </cell>
          <cell r="O1032">
            <v>0</v>
          </cell>
          <cell r="P1032">
            <v>0</v>
          </cell>
          <cell r="Q1032">
            <v>0</v>
          </cell>
          <cell r="R1032">
            <v>0</v>
          </cell>
        </row>
        <row r="1033">
          <cell r="J1033" t="str">
            <v>BB0070A</v>
          </cell>
          <cell r="M1033" t="str">
            <v>AB22a1a</v>
          </cell>
          <cell r="N1033" t="str">
            <v>B.II.2.a.3.6) Crediti da Regione per Contributi vincolati extra FSR</v>
          </cell>
          <cell r="O1033">
            <v>0</v>
          </cell>
          <cell r="P1033">
            <v>0</v>
          </cell>
          <cell r="Q1033">
            <v>0</v>
          </cell>
          <cell r="R1033">
            <v>0</v>
          </cell>
        </row>
        <row r="1034">
          <cell r="J1034" t="str">
            <v>BB0080A</v>
          </cell>
          <cell r="M1034" t="str">
            <v>AB22a1a</v>
          </cell>
          <cell r="N1034" t="str">
            <v>B.II.2.a.4)  Crediti v/Regione o Provincia Autonoma per mobilità attiva intraregionale</v>
          </cell>
          <cell r="O1034">
            <v>0</v>
          </cell>
          <cell r="P1034">
            <v>0</v>
          </cell>
          <cell r="Q1034">
            <v>0</v>
          </cell>
          <cell r="R1034">
            <v>0</v>
          </cell>
        </row>
        <row r="1035">
          <cell r="J1035" t="str">
            <v>BB0080A</v>
          </cell>
          <cell r="N1035" t="str">
            <v>B.II.2.a.5)  Crediti v/Regione o Provincia Autonoma per mobilità attiva extraregionale</v>
          </cell>
          <cell r="O1035">
            <v>0</v>
          </cell>
          <cell r="P1035">
            <v>0</v>
          </cell>
          <cell r="Q1035">
            <v>0</v>
          </cell>
          <cell r="R1035">
            <v>0</v>
          </cell>
        </row>
        <row r="1036">
          <cell r="M1036" t="str">
            <v>AB22a1a</v>
          </cell>
          <cell r="N1036" t="str">
            <v>B.II.2.a.5.1)  Crediti v/Regione o Provincia Autonoma per mobilità attiva extraregionale A.Ospedaliere</v>
          </cell>
          <cell r="O1036">
            <v>0</v>
          </cell>
          <cell r="P1036">
            <v>0</v>
          </cell>
          <cell r="Q1036">
            <v>0</v>
          </cell>
          <cell r="R1036">
            <v>0</v>
          </cell>
        </row>
        <row r="1037">
          <cell r="M1037" t="str">
            <v>AB22a1a</v>
          </cell>
          <cell r="N1037" t="str">
            <v>B.II.2.a.5.2)  Crediti v/Regione o Provincia Autonoma per mobilità attiva extraregionale Fondazioni (anche pubbliche)</v>
          </cell>
          <cell r="O1037">
            <v>0</v>
          </cell>
          <cell r="P1037">
            <v>0</v>
          </cell>
          <cell r="Q1037">
            <v>0</v>
          </cell>
          <cell r="R1037">
            <v>0</v>
          </cell>
        </row>
        <row r="1038">
          <cell r="M1038" t="str">
            <v>AB22a1a</v>
          </cell>
          <cell r="N1038" t="str">
            <v>B.II.2.a.5.3)  Crediti v/Regione o Provincia Autonoma per mobilità attiva extraregionale a Privati</v>
          </cell>
          <cell r="O1038">
            <v>0</v>
          </cell>
          <cell r="P1038">
            <v>0</v>
          </cell>
          <cell r="Q1038">
            <v>0</v>
          </cell>
          <cell r="R1038">
            <v>0</v>
          </cell>
        </row>
        <row r="1039">
          <cell r="J1039" t="str">
            <v>BB0080A</v>
          </cell>
          <cell r="M1039" t="str">
            <v>AB22a1a</v>
          </cell>
          <cell r="N1039" t="str">
            <v>B.II.2.a.6)  Crediti v/Regione o Provincia Autonoma per acconto quota FSR</v>
          </cell>
          <cell r="O1039">
            <v>0</v>
          </cell>
          <cell r="P1039">
            <v>0</v>
          </cell>
          <cell r="Q1039">
            <v>0</v>
          </cell>
          <cell r="R1039">
            <v>0</v>
          </cell>
        </row>
        <row r="1040">
          <cell r="J1040" t="str">
            <v>BB0080A</v>
          </cell>
          <cell r="M1040" t="str">
            <v>AB22a1b</v>
          </cell>
          <cell r="N1040" t="str">
            <v>B.II.2.a.7)  Crediti v/Regione o Provincia Autonoma per finanziamento sanitario aggiuntivo corrente LEA</v>
          </cell>
          <cell r="O1040">
            <v>0</v>
          </cell>
          <cell r="P1040">
            <v>0</v>
          </cell>
          <cell r="Q1040">
            <v>0</v>
          </cell>
          <cell r="R1040">
            <v>0</v>
          </cell>
        </row>
        <row r="1041">
          <cell r="J1041" t="str">
            <v>BB0080A</v>
          </cell>
          <cell r="M1041" t="str">
            <v>AB22a1c</v>
          </cell>
          <cell r="N1041" t="str">
            <v>B.II.2.a.8)  Crediti v/Regione o Provincia Autonoma per finanziamento sanitario aggiuntivo corrente extra LEA</v>
          </cell>
          <cell r="O1041">
            <v>0</v>
          </cell>
          <cell r="P1041">
            <v>0</v>
          </cell>
          <cell r="Q1041">
            <v>0</v>
          </cell>
          <cell r="R1041">
            <v>0</v>
          </cell>
        </row>
        <row r="1042">
          <cell r="J1042" t="str">
            <v>BB0080A</v>
          </cell>
          <cell r="M1042" t="str">
            <v>AB22a1d</v>
          </cell>
          <cell r="N1042" t="str">
            <v>B.II.2.a.9)  Crediti v/Regione o Provincia Autonoma per spesa corrente - altro</v>
          </cell>
          <cell r="O1042">
            <v>0</v>
          </cell>
          <cell r="P1042">
            <v>0</v>
          </cell>
          <cell r="Q1042">
            <v>0</v>
          </cell>
          <cell r="R1042">
            <v>0</v>
          </cell>
        </row>
        <row r="1043">
          <cell r="J1043" t="str">
            <v>BB0080A</v>
          </cell>
          <cell r="M1043" t="str">
            <v>AB22a2</v>
          </cell>
          <cell r="N1043" t="str">
            <v>B.II.2.a.10)  Crediti v/Regione o Provincia Autonoma per ricerca</v>
          </cell>
          <cell r="O1043">
            <v>0</v>
          </cell>
          <cell r="P1043">
            <v>0</v>
          </cell>
          <cell r="Q1043">
            <v>0</v>
          </cell>
          <cell r="R1043">
            <v>0</v>
          </cell>
        </row>
        <row r="1044">
          <cell r="N1044" t="str">
            <v>B.II.2.b) Crediti v/Regione o Provincia Autonoma per versamenti a patrimonio netto</v>
          </cell>
          <cell r="O1044">
            <v>0</v>
          </cell>
          <cell r="P1044">
            <v>0</v>
          </cell>
          <cell r="Q1044">
            <v>0</v>
          </cell>
          <cell r="R1044">
            <v>0</v>
          </cell>
        </row>
        <row r="1045">
          <cell r="J1045" t="str">
            <v>BB0150A</v>
          </cell>
          <cell r="M1045" t="str">
            <v>AB22b1</v>
          </cell>
          <cell r="N1045" t="str">
            <v>B.II.2.b.1) Crediti v/Regione o Provincia Autonoma per finanziamenti per investimenti</v>
          </cell>
          <cell r="O1045">
            <v>0</v>
          </cell>
          <cell r="P1045">
            <v>0</v>
          </cell>
          <cell r="Q1045">
            <v>0</v>
          </cell>
          <cell r="R1045">
            <v>0</v>
          </cell>
        </row>
        <row r="1046">
          <cell r="J1046" t="str">
            <v>BB0160A</v>
          </cell>
          <cell r="M1046" t="str">
            <v>AB22b2</v>
          </cell>
          <cell r="N1046" t="str">
            <v>B.II.2.b.2) Crediti v/Regione o Provincia Autonoma per incremento fondo dotazione</v>
          </cell>
          <cell r="O1046">
            <v>0</v>
          </cell>
          <cell r="P1046">
            <v>0</v>
          </cell>
          <cell r="Q1046">
            <v>0</v>
          </cell>
          <cell r="R1046">
            <v>0</v>
          </cell>
        </row>
        <row r="1047">
          <cell r="J1047" t="str">
            <v>BB0170A</v>
          </cell>
          <cell r="M1047" t="str">
            <v>AB22b3</v>
          </cell>
          <cell r="N1047" t="str">
            <v>B.II.2.b.3) Crediti v/Regione o Provincia Autonoma per ripiano perdite</v>
          </cell>
          <cell r="O1047">
            <v>0</v>
          </cell>
          <cell r="P1047">
            <v>0</v>
          </cell>
          <cell r="Q1047">
            <v>0</v>
          </cell>
          <cell r="R1047">
            <v>0</v>
          </cell>
        </row>
        <row r="1048">
          <cell r="J1048" t="str">
            <v>BB0180A</v>
          </cell>
          <cell r="M1048" t="str">
            <v>AB22b3</v>
          </cell>
          <cell r="N1048" t="str">
            <v>B.II.2.b.4) Crediti v/Regione per copertura debiti al 31/12/2005</v>
          </cell>
          <cell r="O1048">
            <v>0</v>
          </cell>
          <cell r="P1048">
            <v>0</v>
          </cell>
          <cell r="Q1048">
            <v>0</v>
          </cell>
          <cell r="R1048">
            <v>0</v>
          </cell>
        </row>
        <row r="1049">
          <cell r="J1049" t="str">
            <v>BB0150A</v>
          </cell>
          <cell r="M1049" t="str">
            <v>AB22b4</v>
          </cell>
          <cell r="N1049" t="str">
            <v>B.II.2.b.5) Crediti v/Regione o Provincia Autonoma per ricostituzione risorse da investimenti es. precedenti</v>
          </cell>
          <cell r="O1049">
            <v>0</v>
          </cell>
          <cell r="P1049">
            <v>0</v>
          </cell>
          <cell r="Q1049">
            <v>0</v>
          </cell>
          <cell r="R1049">
            <v>0</v>
          </cell>
        </row>
        <row r="1050">
          <cell r="J1050" t="str">
            <v>BB0090A</v>
          </cell>
          <cell r="M1050" t="str">
            <v>AB23</v>
          </cell>
          <cell r="N1050" t="str">
            <v>B.II.3)  Crediti v/Comuni</v>
          </cell>
          <cell r="O1050">
            <v>0</v>
          </cell>
          <cell r="P1050">
            <v>0</v>
          </cell>
          <cell r="Q1050">
            <v>0</v>
          </cell>
          <cell r="R1050">
            <v>0</v>
          </cell>
        </row>
        <row r="1051">
          <cell r="J1051" t="str">
            <v>BB0100A</v>
          </cell>
          <cell r="N1051" t="str">
            <v>B.II.4) Crediti v/Aziende sanitarie pubbliche</v>
          </cell>
          <cell r="O1051">
            <v>0</v>
          </cell>
          <cell r="P1051">
            <v>0</v>
          </cell>
          <cell r="Q1051">
            <v>0</v>
          </cell>
          <cell r="R1051">
            <v>0</v>
          </cell>
        </row>
        <row r="1052">
          <cell r="N1052" t="str">
            <v>B.II.4.a) Crediti v/Aziende sanitarie pubbliche della Regione</v>
          </cell>
          <cell r="O1052">
            <v>0</v>
          </cell>
          <cell r="P1052">
            <v>0</v>
          </cell>
          <cell r="Q1052">
            <v>0</v>
          </cell>
          <cell r="R1052">
            <v>0</v>
          </cell>
        </row>
        <row r="1053">
          <cell r="N1053" t="str">
            <v>B.II.4.a.1) Crediti v/Aziende sanitarie pubbliche della Regione - per mobilità in compensazione</v>
          </cell>
          <cell r="O1053">
            <v>0</v>
          </cell>
          <cell r="P1053">
            <v>0</v>
          </cell>
          <cell r="Q1053">
            <v>0</v>
          </cell>
          <cell r="R1053">
            <v>0</v>
          </cell>
        </row>
        <row r="1054">
          <cell r="M1054" t="str">
            <v>AB24a</v>
          </cell>
          <cell r="N1054" t="str">
            <v>Crediti da Aziende Sanitarie Locali della Regione per mobilità intraregionale in compensazione</v>
          </cell>
          <cell r="O1054">
            <v>0</v>
          </cell>
          <cell r="P1054">
            <v>0</v>
          </cell>
          <cell r="Q1054">
            <v>0</v>
          </cell>
          <cell r="R1054">
            <v>0</v>
          </cell>
        </row>
        <row r="1055">
          <cell r="N1055" t="str">
            <v>B.II.4.a.2) Crediti v/Aziende sanitarie pubbliche della Regione - per mobilità non in compensazione</v>
          </cell>
          <cell r="O1055">
            <v>0</v>
          </cell>
          <cell r="P1055">
            <v>0</v>
          </cell>
          <cell r="Q1055">
            <v>0</v>
          </cell>
          <cell r="R1055">
            <v>0</v>
          </cell>
        </row>
        <row r="1056">
          <cell r="M1056" t="str">
            <v>AB24a</v>
          </cell>
          <cell r="N1056" t="str">
            <v>Crediti da Aziende Sanitarie Locali della Regione per mobilità non in compensazione</v>
          </cell>
          <cell r="O1056">
            <v>0</v>
          </cell>
          <cell r="P1056">
            <v>0</v>
          </cell>
          <cell r="Q1056">
            <v>0</v>
          </cell>
          <cell r="R1056">
            <v>0</v>
          </cell>
        </row>
        <row r="1057">
          <cell r="N1057" t="str">
            <v>B.II.4.a.3) Crediti v/Aziende sanitarie pubbliche della Regione - per altre prestazioni</v>
          </cell>
          <cell r="O1057">
            <v>0</v>
          </cell>
          <cell r="P1057">
            <v>0</v>
          </cell>
          <cell r="Q1057">
            <v>0</v>
          </cell>
          <cell r="R1057">
            <v>0</v>
          </cell>
        </row>
        <row r="1058">
          <cell r="M1058" t="str">
            <v>AB24a</v>
          </cell>
          <cell r="N1058" t="str">
            <v>Crediti da Aziende Sanitarie Locali della Regione</v>
          </cell>
          <cell r="O1058">
            <v>0</v>
          </cell>
          <cell r="P1058">
            <v>0</v>
          </cell>
          <cell r="Q1058">
            <v>0</v>
          </cell>
          <cell r="R1058">
            <v>0</v>
          </cell>
        </row>
        <row r="1059">
          <cell r="M1059" t="str">
            <v>AB24a</v>
          </cell>
          <cell r="N1059" t="str">
            <v>Crediti da Aziende Ospedaliere della Regione</v>
          </cell>
          <cell r="O1059">
            <v>0</v>
          </cell>
          <cell r="P1059">
            <v>0</v>
          </cell>
          <cell r="Q1059">
            <v>0</v>
          </cell>
          <cell r="R1059">
            <v>0</v>
          </cell>
        </row>
        <row r="1060">
          <cell r="M1060" t="str">
            <v>AB24a</v>
          </cell>
          <cell r="N1060" t="str">
            <v>Crediti da IRCCS e Fondazioni di diritto pubblico della Regione</v>
          </cell>
          <cell r="O1060">
            <v>0</v>
          </cell>
          <cell r="P1060">
            <v>0</v>
          </cell>
          <cell r="Q1060">
            <v>0</v>
          </cell>
          <cell r="R1060">
            <v>0</v>
          </cell>
        </row>
        <row r="1061">
          <cell r="M1061" t="str">
            <v>AB24a</v>
          </cell>
          <cell r="N1061" t="str">
            <v>B.II.4.b) Acconto quota FSR da distribuire</v>
          </cell>
          <cell r="O1061">
            <v>0</v>
          </cell>
          <cell r="P1061">
            <v>0</v>
          </cell>
          <cell r="Q1061">
            <v>0</v>
          </cell>
          <cell r="R1061">
            <v>0</v>
          </cell>
        </row>
        <row r="1062">
          <cell r="M1062" t="str">
            <v>AB24b</v>
          </cell>
          <cell r="N1062" t="str">
            <v>B.II.4.c) Crediti v/Aziende sanitarie pubbliche Extraregione per Mobilità Attiva non in compensazione / Altre prestazioni</v>
          </cell>
          <cell r="O1062">
            <v>0</v>
          </cell>
          <cell r="P1062">
            <v>0</v>
          </cell>
          <cell r="Q1062">
            <v>0</v>
          </cell>
          <cell r="R1062">
            <v>0</v>
          </cell>
        </row>
        <row r="1063">
          <cell r="J1063" t="str">
            <v>BB0110A</v>
          </cell>
          <cell r="M1063" t="str">
            <v>AB25</v>
          </cell>
          <cell r="N1063" t="str">
            <v>B.II.5) Crediti v/Società partecipate e/o enti dipendenti dalla Regione</v>
          </cell>
          <cell r="O1063">
            <v>0</v>
          </cell>
          <cell r="P1063">
            <v>0</v>
          </cell>
          <cell r="Q1063">
            <v>0</v>
          </cell>
          <cell r="R1063">
            <v>0</v>
          </cell>
        </row>
        <row r="1064">
          <cell r="N1064" t="str">
            <v>B.II.5.a) Crediti v/Enti Regionali</v>
          </cell>
          <cell r="O1064">
            <v>0</v>
          </cell>
          <cell r="P1064">
            <v>0</v>
          </cell>
          <cell r="Q1064">
            <v>0</v>
          </cell>
          <cell r="R1064">
            <v>0</v>
          </cell>
        </row>
        <row r="1065">
          <cell r="N1065" t="str">
            <v>Crediti v/Arpa</v>
          </cell>
          <cell r="O1065">
            <v>0</v>
          </cell>
          <cell r="P1065">
            <v>0</v>
          </cell>
          <cell r="Q1065">
            <v>0</v>
          </cell>
          <cell r="R1065">
            <v>0</v>
          </cell>
        </row>
        <row r="1066">
          <cell r="N1066" t="str">
            <v>Crediti v/Altri enti regionali</v>
          </cell>
          <cell r="O1066">
            <v>0</v>
          </cell>
          <cell r="P1066">
            <v>0</v>
          </cell>
          <cell r="Q1066">
            <v>0</v>
          </cell>
          <cell r="R1066">
            <v>0</v>
          </cell>
        </row>
        <row r="1067">
          <cell r="N1067" t="str">
            <v>B.II.5.b) Crediti v/sperimentazioni gestionali</v>
          </cell>
          <cell r="O1067">
            <v>0</v>
          </cell>
          <cell r="P1067">
            <v>0</v>
          </cell>
          <cell r="Q1067">
            <v>0</v>
          </cell>
          <cell r="R1067">
            <v>0</v>
          </cell>
        </row>
        <row r="1068">
          <cell r="N1068" t="str">
            <v>B.II.5.c) Crediti v/società controllate e collegate (partecipate)</v>
          </cell>
          <cell r="O1068">
            <v>0</v>
          </cell>
          <cell r="P1068">
            <v>0</v>
          </cell>
          <cell r="Q1068">
            <v>0</v>
          </cell>
          <cell r="R1068">
            <v>0</v>
          </cell>
        </row>
        <row r="1069">
          <cell r="J1069" t="str">
            <v>BB0120A</v>
          </cell>
          <cell r="M1069" t="str">
            <v>AB26</v>
          </cell>
          <cell r="N1069" t="str">
            <v>B.II.6)  Crediti v/Erario</v>
          </cell>
          <cell r="O1069">
            <v>0</v>
          </cell>
          <cell r="P1069">
            <v>0</v>
          </cell>
          <cell r="Q1069">
            <v>0</v>
          </cell>
          <cell r="R1069">
            <v>0</v>
          </cell>
        </row>
        <row r="1070">
          <cell r="J1070" t="str">
            <v>BB0130A</v>
          </cell>
          <cell r="N1070" t="str">
            <v>B.II.7) Crediti v/Altri</v>
          </cell>
          <cell r="O1070">
            <v>0</v>
          </cell>
          <cell r="P1070">
            <v>0</v>
          </cell>
          <cell r="Q1070">
            <v>0</v>
          </cell>
          <cell r="R1070">
            <v>0</v>
          </cell>
        </row>
        <row r="1071">
          <cell r="M1071" t="str">
            <v>AB27</v>
          </cell>
          <cell r="N1071" t="str">
            <v>B.II.7.a) Crediti v/clienti privati</v>
          </cell>
          <cell r="O1071">
            <v>0</v>
          </cell>
          <cell r="P1071">
            <v>0</v>
          </cell>
          <cell r="Q1071">
            <v>0</v>
          </cell>
          <cell r="R1071">
            <v>0</v>
          </cell>
        </row>
        <row r="1072">
          <cell r="M1072" t="str">
            <v>AB27</v>
          </cell>
          <cell r="N1072" t="str">
            <v>B.II.7.b) Crediti v/gestioni liquidatorie / stralcio</v>
          </cell>
          <cell r="O1072">
            <v>0</v>
          </cell>
          <cell r="P1072">
            <v>0</v>
          </cell>
          <cell r="Q1072">
            <v>0</v>
          </cell>
          <cell r="R1072">
            <v>0</v>
          </cell>
        </row>
        <row r="1073">
          <cell r="M1073" t="str">
            <v>AB27</v>
          </cell>
          <cell r="N1073" t="str">
            <v>B.II.7.c) Crediti v/altri soggetti pubblici</v>
          </cell>
          <cell r="O1073">
            <v>0</v>
          </cell>
          <cell r="P1073">
            <v>0</v>
          </cell>
          <cell r="Q1073">
            <v>0</v>
          </cell>
          <cell r="R1073">
            <v>0</v>
          </cell>
        </row>
        <row r="1074">
          <cell r="M1074" t="str">
            <v>AB27</v>
          </cell>
          <cell r="N1074" t="str">
            <v>B.II.7.d) Crediti v/altri soggetti pubblici per ricerca</v>
          </cell>
          <cell r="O1074">
            <v>0</v>
          </cell>
          <cell r="P1074">
            <v>0</v>
          </cell>
          <cell r="Q1074">
            <v>0</v>
          </cell>
          <cell r="R1074">
            <v>0</v>
          </cell>
        </row>
        <row r="1075">
          <cell r="N1075" t="str">
            <v>B.II.7.e) Altri crediti diversi</v>
          </cell>
          <cell r="O1075">
            <v>0</v>
          </cell>
          <cell r="P1075">
            <v>0</v>
          </cell>
          <cell r="Q1075">
            <v>0</v>
          </cell>
          <cell r="R1075">
            <v>0</v>
          </cell>
        </row>
        <row r="1076">
          <cell r="M1076" t="str">
            <v>AB27</v>
          </cell>
          <cell r="N1076" t="str">
            <v>B.II.7.e.1) Altri crediti diversi - V/Terzi</v>
          </cell>
          <cell r="O1076">
            <v>0</v>
          </cell>
          <cell r="P1076">
            <v>0</v>
          </cell>
          <cell r="Q1076">
            <v>0</v>
          </cell>
          <cell r="R1076">
            <v>0</v>
          </cell>
        </row>
        <row r="1077">
          <cell r="N1077" t="str">
            <v>Crediti v/clienti privati per anticipi mobilità attiva</v>
          </cell>
          <cell r="O1077">
            <v>0</v>
          </cell>
          <cell r="P1077">
            <v>0</v>
          </cell>
          <cell r="Q1077">
            <v>0</v>
          </cell>
          <cell r="R1077">
            <v>0</v>
          </cell>
        </row>
        <row r="1078">
          <cell r="N1078" t="str">
            <v>Altri Crediti diversi</v>
          </cell>
          <cell r="O1078">
            <v>0</v>
          </cell>
          <cell r="P1078">
            <v>0</v>
          </cell>
          <cell r="Q1078">
            <v>0</v>
          </cell>
          <cell r="R1078">
            <v>0</v>
          </cell>
        </row>
        <row r="1079">
          <cell r="N1079" t="str">
            <v>B.II.7.e.2) Altri crediti diversi - V/Gestioni interne</v>
          </cell>
          <cell r="O1079">
            <v>0</v>
          </cell>
          <cell r="P1079">
            <v>0</v>
          </cell>
          <cell r="Q1079">
            <v>0</v>
          </cell>
          <cell r="R1079">
            <v>0</v>
          </cell>
        </row>
        <row r="1080">
          <cell r="N1080" t="str">
            <v>Crediti da Bilancio Sanitario</v>
          </cell>
          <cell r="O1080">
            <v>0</v>
          </cell>
          <cell r="P1080">
            <v>0</v>
          </cell>
          <cell r="Q1080">
            <v>0</v>
          </cell>
          <cell r="R1080">
            <v>0</v>
          </cell>
        </row>
        <row r="1081">
          <cell r="N1081" t="str">
            <v>Crediti da Bilancio A.S.S.I.</v>
          </cell>
          <cell r="O1081">
            <v>0</v>
          </cell>
          <cell r="P1081">
            <v>0</v>
          </cell>
          <cell r="Q1081">
            <v>0</v>
          </cell>
          <cell r="R1081">
            <v>0</v>
          </cell>
        </row>
        <row r="1082">
          <cell r="N1082" t="str">
            <v>Crediti da Bilancio Sociale</v>
          </cell>
          <cell r="O1082">
            <v>0</v>
          </cell>
          <cell r="P1082">
            <v>0</v>
          </cell>
          <cell r="Q1082">
            <v>0</v>
          </cell>
          <cell r="R1082">
            <v>0</v>
          </cell>
        </row>
        <row r="1083">
          <cell r="N1083" t="str">
            <v>Crediti da Bilancio Ricerca</v>
          </cell>
          <cell r="O1083">
            <v>0</v>
          </cell>
          <cell r="P1083">
            <v>0</v>
          </cell>
          <cell r="Q1083">
            <v>0</v>
          </cell>
          <cell r="R1083">
            <v>0</v>
          </cell>
        </row>
        <row r="1084">
          <cell r="N1084" t="str">
            <v>B.III.  Attività finanziarie che non costituiscono immobilizzazioni</v>
          </cell>
          <cell r="O1084">
            <v>0</v>
          </cell>
          <cell r="P1084">
            <v>0</v>
          </cell>
        </row>
        <row r="1085">
          <cell r="J1085" t="str">
            <v>BC0010A</v>
          </cell>
          <cell r="M1085" t="str">
            <v>AB31</v>
          </cell>
          <cell r="N1085" t="str">
            <v>Partecipazioni in imprese controllate</v>
          </cell>
          <cell r="O1085">
            <v>0</v>
          </cell>
          <cell r="P1085">
            <v>0</v>
          </cell>
        </row>
        <row r="1086">
          <cell r="J1086" t="str">
            <v>BC0010A</v>
          </cell>
          <cell r="M1086" t="str">
            <v>AB31</v>
          </cell>
          <cell r="N1086" t="str">
            <v>Partecipazioni in imprese collegate</v>
          </cell>
          <cell r="O1086">
            <v>0</v>
          </cell>
          <cell r="P1086">
            <v>0</v>
          </cell>
        </row>
        <row r="1087">
          <cell r="J1087" t="str">
            <v>BC0010A</v>
          </cell>
          <cell r="M1087" t="str">
            <v>AB31</v>
          </cell>
          <cell r="N1087" t="str">
            <v>Partecipazioni in altre imprese</v>
          </cell>
          <cell r="O1087">
            <v>0</v>
          </cell>
          <cell r="P1087">
            <v>0</v>
          </cell>
        </row>
        <row r="1088">
          <cell r="J1088" t="str">
            <v>BC0020A</v>
          </cell>
          <cell r="M1088" t="str">
            <v>AB32</v>
          </cell>
          <cell r="N1088" t="str">
            <v>Altri titoli (diversi dalle partecipazioni)</v>
          </cell>
          <cell r="O1088">
            <v>0</v>
          </cell>
          <cell r="P1088">
            <v>0</v>
          </cell>
        </row>
        <row r="1089">
          <cell r="N1089" t="str">
            <v>B.IV. Disponibilità liquide</v>
          </cell>
          <cell r="O1089">
            <v>0</v>
          </cell>
          <cell r="P1089">
            <v>0</v>
          </cell>
        </row>
        <row r="1090">
          <cell r="J1090" t="str">
            <v>BD0010A</v>
          </cell>
          <cell r="M1090" t="str">
            <v>AB41</v>
          </cell>
          <cell r="N1090" t="str">
            <v>Cassa</v>
          </cell>
          <cell r="O1090">
            <v>0</v>
          </cell>
          <cell r="P1090">
            <v>0</v>
          </cell>
        </row>
        <row r="1091">
          <cell r="J1091" t="str">
            <v>BD0020A</v>
          </cell>
          <cell r="M1091" t="str">
            <v>AB42</v>
          </cell>
          <cell r="N1091" t="str">
            <v>Istituto tesoriere</v>
          </cell>
          <cell r="O1091">
            <v>0</v>
          </cell>
          <cell r="P1091">
            <v>0</v>
          </cell>
        </row>
        <row r="1092">
          <cell r="J1092" t="str">
            <v>BD0030A</v>
          </cell>
          <cell r="M1092" t="str">
            <v>AB43</v>
          </cell>
          <cell r="N1092" t="str">
            <v>Tesoreria Unica</v>
          </cell>
          <cell r="O1092">
            <v>0</v>
          </cell>
          <cell r="P1092">
            <v>0</v>
          </cell>
        </row>
        <row r="1093">
          <cell r="J1093" t="str">
            <v>BD0040A</v>
          </cell>
          <cell r="M1093" t="str">
            <v>AB44</v>
          </cell>
          <cell r="N1093" t="str">
            <v>Conto corrente postale</v>
          </cell>
          <cell r="O1093">
            <v>0</v>
          </cell>
          <cell r="P1093">
            <v>0</v>
          </cell>
        </row>
        <row r="1094">
          <cell r="J1094" t="str">
            <v>CA0000A</v>
          </cell>
          <cell r="N1094" t="str">
            <v>C) RATEI E RISCONTI ATTIVI</v>
          </cell>
          <cell r="O1094">
            <v>0</v>
          </cell>
          <cell r="P1094">
            <v>0</v>
          </cell>
        </row>
        <row r="1095">
          <cell r="M1095" t="str">
            <v>AC1</v>
          </cell>
          <cell r="N1095" t="str">
            <v>C.I Ratei attivi</v>
          </cell>
          <cell r="O1095">
            <v>0</v>
          </cell>
          <cell r="P1095">
            <v>0</v>
          </cell>
        </row>
        <row r="1096">
          <cell r="N1096" t="str">
            <v>C.I.1) Ratei attivi v/terzi</v>
          </cell>
          <cell r="O1096">
            <v>0</v>
          </cell>
          <cell r="P1096">
            <v>0</v>
          </cell>
        </row>
        <row r="1097">
          <cell r="N1097" t="str">
            <v>C.I.2) Ratei attivi v/Aziende sanitarie pubbliche della Regione</v>
          </cell>
          <cell r="O1097">
            <v>0</v>
          </cell>
          <cell r="P1097">
            <v>0</v>
          </cell>
        </row>
        <row r="1098">
          <cell r="N1098" t="str">
            <v>Degenze in corso al 31/12</v>
          </cell>
          <cell r="O1098">
            <v>0</v>
          </cell>
          <cell r="P1098">
            <v>0</v>
          </cell>
        </row>
        <row r="1099">
          <cell r="N1099" t="str">
            <v>Ratei attivi verso Asl/Ao/Fondazioni della Regione</v>
          </cell>
          <cell r="O1099">
            <v>0</v>
          </cell>
          <cell r="P1099">
            <v>0</v>
          </cell>
        </row>
        <row r="1100">
          <cell r="M1100" t="str">
            <v>AC2</v>
          </cell>
          <cell r="N1100" t="str">
            <v>C.II Risconti attivi</v>
          </cell>
          <cell r="O1100">
            <v>0</v>
          </cell>
          <cell r="P1100">
            <v>0</v>
          </cell>
        </row>
        <row r="1101">
          <cell r="N1101" t="str">
            <v>C.II.1) Risconti attivi v/terzi</v>
          </cell>
          <cell r="O1101">
            <v>0</v>
          </cell>
          <cell r="P1101">
            <v>0</v>
          </cell>
        </row>
        <row r="1102">
          <cell r="N1102" t="str">
            <v>C.II.2) Risconti attivi v/Aziende sanitarie pubbliche della Regione</v>
          </cell>
          <cell r="O1102">
            <v>0</v>
          </cell>
          <cell r="P1102">
            <v>0</v>
          </cell>
        </row>
        <row r="1103">
          <cell r="N1103" t="str">
            <v>D) CONTI D’ORDINE</v>
          </cell>
          <cell r="O1103">
            <v>0</v>
          </cell>
          <cell r="P1103">
            <v>0</v>
          </cell>
        </row>
        <row r="1104">
          <cell r="M1104" t="str">
            <v>AD1</v>
          </cell>
          <cell r="N1104" t="str">
            <v>D.I) Canoni di leasing ancora da pagare</v>
          </cell>
          <cell r="O1104">
            <v>0</v>
          </cell>
          <cell r="P1104">
            <v>0</v>
          </cell>
        </row>
        <row r="1105">
          <cell r="M1105" t="str">
            <v>AD2</v>
          </cell>
          <cell r="N1105" t="str">
            <v>D.II) Depositi cauzionali</v>
          </cell>
          <cell r="O1105">
            <v>0</v>
          </cell>
          <cell r="P1105">
            <v>0</v>
          </cell>
        </row>
        <row r="1106">
          <cell r="M1106" t="str">
            <v>AD3</v>
          </cell>
          <cell r="N1106" t="str">
            <v>D.III) Beni in comodato</v>
          </cell>
          <cell r="O1106">
            <v>0</v>
          </cell>
          <cell r="P1106">
            <v>0</v>
          </cell>
        </row>
        <row r="1107">
          <cell r="M1107" t="str">
            <v>AD4</v>
          </cell>
          <cell r="N1107" t="str">
            <v>D.IV) Altri conti d'ordine</v>
          </cell>
          <cell r="O1107">
            <v>0</v>
          </cell>
          <cell r="P1107">
            <v>0</v>
          </cell>
        </row>
        <row r="1108">
          <cell r="N1108" t="str">
            <v>Garanzie prestate</v>
          </cell>
          <cell r="O1108">
            <v>0</v>
          </cell>
          <cell r="P1108">
            <v>0</v>
          </cell>
        </row>
        <row r="1109">
          <cell r="N1109" t="str">
            <v>Garanzie ricevute</v>
          </cell>
          <cell r="O1109">
            <v>0</v>
          </cell>
          <cell r="P1109">
            <v>0</v>
          </cell>
        </row>
        <row r="1110">
          <cell r="N1110" t="str">
            <v>Beni in contenzioso</v>
          </cell>
          <cell r="O1110">
            <v>0</v>
          </cell>
          <cell r="P1110">
            <v>0</v>
          </cell>
        </row>
        <row r="1111">
          <cell r="N1111" t="str">
            <v>Altri impegni assunti</v>
          </cell>
          <cell r="O1111">
            <v>0</v>
          </cell>
          <cell r="P1111">
            <v>0</v>
          </cell>
        </row>
        <row r="1112">
          <cell r="N1112" t="str">
            <v>PASSIVITA’.</v>
          </cell>
          <cell r="O1112">
            <v>0</v>
          </cell>
          <cell r="P1112">
            <v>0</v>
          </cell>
        </row>
        <row r="1113">
          <cell r="N1113" t="str">
            <v>A) PATRIMONIO NETTO</v>
          </cell>
          <cell r="O1113">
            <v>0</v>
          </cell>
          <cell r="P1113">
            <v>0</v>
          </cell>
        </row>
        <row r="1114">
          <cell r="J1114" t="str">
            <v>PA1000A</v>
          </cell>
          <cell r="M1114" t="str">
            <v>PA1</v>
          </cell>
          <cell r="N1114" t="str">
            <v>A.I) FONDO DI DOTAZIONE</v>
          </cell>
          <cell r="O1114">
            <v>0</v>
          </cell>
          <cell r="P1114">
            <v>0</v>
          </cell>
        </row>
        <row r="1115">
          <cell r="N1115" t="str">
            <v>A.II) FINANZIAMENTI PER INVESTIMENTI</v>
          </cell>
          <cell r="O1115">
            <v>0</v>
          </cell>
          <cell r="P1115">
            <v>0</v>
          </cell>
        </row>
        <row r="1116">
          <cell r="J1116" t="str">
            <v>PA2000A</v>
          </cell>
          <cell r="M1116" t="str">
            <v>PA21</v>
          </cell>
          <cell r="N1116" t="str">
            <v>A.II.1) Finanziamenti per beni di prima dotazione</v>
          </cell>
          <cell r="O1116">
            <v>0</v>
          </cell>
          <cell r="P1116">
            <v>0</v>
          </cell>
        </row>
        <row r="1117">
          <cell r="J1117" t="str">
            <v>PA2000B</v>
          </cell>
          <cell r="N1117" t="str">
            <v>A.II.2) Finanziamenti da Stato per investimenti</v>
          </cell>
          <cell r="O1117">
            <v>0</v>
          </cell>
          <cell r="P1117">
            <v>0</v>
          </cell>
        </row>
        <row r="1118">
          <cell r="M1118" t="str">
            <v>PA22a</v>
          </cell>
          <cell r="N1118" t="str">
            <v>A.II.2.a) Finanziamenti da Stato per investimenti - ex art. 20 legge 67/88</v>
          </cell>
          <cell r="O1118">
            <v>0</v>
          </cell>
          <cell r="P1118">
            <v>0</v>
          </cell>
        </row>
        <row r="1119">
          <cell r="M1119" t="str">
            <v>PA22b</v>
          </cell>
          <cell r="N1119" t="str">
            <v>A.II.2.b) Finanziamenti da Stato per investimenti - ricerca</v>
          </cell>
          <cell r="O1119">
            <v>0</v>
          </cell>
          <cell r="P1119">
            <v>0</v>
          </cell>
        </row>
        <row r="1120">
          <cell r="M1120" t="str">
            <v>PA22c</v>
          </cell>
          <cell r="N1120" t="str">
            <v>A.II.2.c) Finanziamenti da Stato per investimenti - altro</v>
          </cell>
          <cell r="O1120">
            <v>0</v>
          </cell>
          <cell r="P1120">
            <v>0</v>
          </cell>
        </row>
        <row r="1121">
          <cell r="J1121" t="str">
            <v>PA2000C</v>
          </cell>
          <cell r="M1121" t="str">
            <v>PA23</v>
          </cell>
          <cell r="N1121" t="str">
            <v>A.II.3) Finanziamenti da Regione per investimenti</v>
          </cell>
          <cell r="O1121">
            <v>0</v>
          </cell>
          <cell r="P1121">
            <v>0</v>
          </cell>
        </row>
        <row r="1122">
          <cell r="J1122" t="str">
            <v>PA2000D</v>
          </cell>
          <cell r="M1122" t="str">
            <v>PA24</v>
          </cell>
          <cell r="N1122" t="str">
            <v>A.II.4) Finanziamenti da altri soggetti pubblici per investimenti</v>
          </cell>
          <cell r="O1122">
            <v>0</v>
          </cell>
          <cell r="P1122">
            <v>0</v>
          </cell>
        </row>
        <row r="1123">
          <cell r="J1123" t="str">
            <v>PA2000E</v>
          </cell>
          <cell r="M1123" t="str">
            <v>PA25</v>
          </cell>
          <cell r="N1123" t="str">
            <v>A.II.5) Finanziamenti per investimenti da rettifica contributi in conto esercizio</v>
          </cell>
          <cell r="O1123">
            <v>0</v>
          </cell>
          <cell r="P1123">
            <v>0</v>
          </cell>
        </row>
        <row r="1124">
          <cell r="J1124" t="str">
            <v>PA3000A</v>
          </cell>
          <cell r="M1124" t="str">
            <v>PA3</v>
          </cell>
          <cell r="N1124" t="str">
            <v>A.III) RISERVE DA DONAZIONI E LASCITI VINCOLATI AD INVESTIMENTI</v>
          </cell>
          <cell r="O1124">
            <v>0</v>
          </cell>
          <cell r="P1124">
            <v>0</v>
          </cell>
        </row>
        <row r="1125">
          <cell r="J1125" t="str">
            <v>PA4000A</v>
          </cell>
          <cell r="M1125" t="str">
            <v>PA4</v>
          </cell>
          <cell r="N1125" t="str">
            <v>A.IV) ALTRE RISERVE</v>
          </cell>
          <cell r="O1125">
            <v>0</v>
          </cell>
          <cell r="P1125">
            <v>0</v>
          </cell>
        </row>
        <row r="1126">
          <cell r="N1126" t="str">
            <v>A.IV.1) Riserve da rivalutazioni</v>
          </cell>
          <cell r="O1126">
            <v>0</v>
          </cell>
          <cell r="P1126">
            <v>0</v>
          </cell>
        </row>
        <row r="1127">
          <cell r="N1127" t="str">
            <v>A.IV.2) Riserve da plusvalenze da reinvestire</v>
          </cell>
          <cell r="O1127">
            <v>0</v>
          </cell>
          <cell r="P1127">
            <v>0</v>
          </cell>
        </row>
        <row r="1128">
          <cell r="N1128" t="str">
            <v>A.IV.3) Contributi da reinvestire</v>
          </cell>
          <cell r="O1128">
            <v>0</v>
          </cell>
          <cell r="P1128">
            <v>0</v>
          </cell>
        </row>
        <row r="1129">
          <cell r="N1129" t="str">
            <v>A.IV.4) Riserve da utili di esercizio destinati ad investimenti</v>
          </cell>
          <cell r="O1129">
            <v>0</v>
          </cell>
          <cell r="P1129">
            <v>0</v>
          </cell>
        </row>
        <row r="1130">
          <cell r="N1130" t="str">
            <v>A.IV.5) Riserve diverse</v>
          </cell>
          <cell r="O1130">
            <v>0</v>
          </cell>
          <cell r="P1130">
            <v>0</v>
          </cell>
        </row>
        <row r="1131">
          <cell r="J1131" t="str">
            <v>PA5000A</v>
          </cell>
          <cell r="M1131" t="str">
            <v>PA5</v>
          </cell>
          <cell r="N1131" t="str">
            <v>A.V) CONTRIBUTI PER RIPIANO PERDITE</v>
          </cell>
          <cell r="O1131">
            <v>0</v>
          </cell>
          <cell r="P1131">
            <v>0</v>
          </cell>
        </row>
        <row r="1132">
          <cell r="N1132" t="str">
            <v>A.V.1) Contributi per copertura debiti al 31/12/2005</v>
          </cell>
          <cell r="O1132">
            <v>0</v>
          </cell>
          <cell r="P1132">
            <v>0</v>
          </cell>
        </row>
        <row r="1133">
          <cell r="N1133" t="str">
            <v>A.V.2) Contributi per ricostituzione risorse da investimenti esercizi precedenti</v>
          </cell>
          <cell r="O1133">
            <v>0</v>
          </cell>
          <cell r="P1133">
            <v>0</v>
          </cell>
        </row>
        <row r="1134">
          <cell r="N1134" t="str">
            <v>A.V.3) Altro</v>
          </cell>
          <cell r="O1134">
            <v>0</v>
          </cell>
          <cell r="P1134">
            <v>0</v>
          </cell>
        </row>
        <row r="1135">
          <cell r="J1135" t="str">
            <v>PA6000A</v>
          </cell>
          <cell r="M1135" t="str">
            <v>PA6</v>
          </cell>
          <cell r="N1135" t="str">
            <v>A.VI) UTILI (PERDITE) PORTATI A NUOVO</v>
          </cell>
          <cell r="O1135">
            <v>0</v>
          </cell>
          <cell r="P1135">
            <v>0</v>
          </cell>
        </row>
        <row r="1136">
          <cell r="J1136" t="str">
            <v>PA7000A</v>
          </cell>
          <cell r="M1136" t="str">
            <v>PA7</v>
          </cell>
          <cell r="N1136" t="str">
            <v>A.VII) UTILE (PERDITA) D'ESERCIZIO</v>
          </cell>
          <cell r="O1136">
            <v>0</v>
          </cell>
          <cell r="P1136">
            <v>0</v>
          </cell>
        </row>
        <row r="1137">
          <cell r="N1137" t="str">
            <v>B) FONDI PER RISCHI ED ONERI</v>
          </cell>
          <cell r="O1137">
            <v>0</v>
          </cell>
          <cell r="P1137">
            <v>0</v>
          </cell>
        </row>
        <row r="1138">
          <cell r="J1138" t="str">
            <v>PB1000A</v>
          </cell>
          <cell r="M1138" t="str">
            <v>PB1</v>
          </cell>
          <cell r="N1138" t="str">
            <v>B.I)  Fondi per imposte, anche differite</v>
          </cell>
          <cell r="O1138">
            <v>0</v>
          </cell>
          <cell r="P1138">
            <v>0</v>
          </cell>
        </row>
        <row r="1139">
          <cell r="N1139" t="str">
            <v>Fondi per imposte</v>
          </cell>
          <cell r="O1139">
            <v>0</v>
          </cell>
          <cell r="P1139">
            <v>0</v>
          </cell>
        </row>
        <row r="1140">
          <cell r="N1140" t="str">
            <v>Altri fondi per imposte</v>
          </cell>
          <cell r="O1140">
            <v>0</v>
          </cell>
          <cell r="P1140">
            <v>0</v>
          </cell>
        </row>
        <row r="1141">
          <cell r="M1141" t="str">
            <v>PB2</v>
          </cell>
          <cell r="N1141" t="str">
            <v>B.II)  Fondi per rischi</v>
          </cell>
          <cell r="O1141">
            <v>0</v>
          </cell>
          <cell r="P1141">
            <v>0</v>
          </cell>
        </row>
        <row r="1142">
          <cell r="J1142" t="str">
            <v>PB2000A</v>
          </cell>
          <cell r="N1142" t="str">
            <v>B.II.1) Fondo rischi per cause civili ed oneri processuali</v>
          </cell>
          <cell r="O1142">
            <v>0</v>
          </cell>
          <cell r="P1142">
            <v>0</v>
          </cell>
        </row>
        <row r="1143">
          <cell r="J1143" t="str">
            <v>PB2000B</v>
          </cell>
          <cell r="N1143" t="str">
            <v>B.II.2) Fondo rischi per contenzioso personale dipendente</v>
          </cell>
          <cell r="O1143">
            <v>0</v>
          </cell>
          <cell r="P1143">
            <v>0</v>
          </cell>
        </row>
        <row r="1144">
          <cell r="J1144" t="str">
            <v>PB2000C</v>
          </cell>
          <cell r="N1144" t="str">
            <v>B.II.3) Fondo rischi connessi all'acquisto di prestazioni sanitarie da privato</v>
          </cell>
          <cell r="O1144">
            <v>0</v>
          </cell>
          <cell r="P1144">
            <v>0</v>
          </cell>
        </row>
        <row r="1145">
          <cell r="J1145" t="str">
            <v>PB2000D</v>
          </cell>
          <cell r="N1145" t="str">
            <v>B.II.4) Fondo rischi per copertura diretta dei rischi (autoassicurazione)</v>
          </cell>
          <cell r="O1145">
            <v>0</v>
          </cell>
          <cell r="P1145">
            <v>0</v>
          </cell>
        </row>
        <row r="1146">
          <cell r="J1146" t="str">
            <v>PB2000E</v>
          </cell>
          <cell r="N1146" t="str">
            <v>B.II.5) Altri fondi rischi</v>
          </cell>
          <cell r="O1146">
            <v>0</v>
          </cell>
          <cell r="P1146">
            <v>0</v>
          </cell>
        </row>
        <row r="1147">
          <cell r="M1147" t="str">
            <v>PB3</v>
          </cell>
          <cell r="N1147" t="str">
            <v>B.III)  Fondi da distribuire</v>
          </cell>
          <cell r="O1147">
            <v>0</v>
          </cell>
          <cell r="P1147">
            <v>0</v>
          </cell>
        </row>
        <row r="1148">
          <cell r="J1148" t="str">
            <v>PB3000A</v>
          </cell>
          <cell r="N1148" t="str">
            <v>B.III.1) FSR indistinto da distribuire</v>
          </cell>
          <cell r="O1148">
            <v>0</v>
          </cell>
          <cell r="P1148">
            <v>0</v>
          </cell>
        </row>
        <row r="1149">
          <cell r="J1149" t="str">
            <v>PB3000B</v>
          </cell>
          <cell r="N1149" t="str">
            <v>B.III.2) FSR vincolato da distribuire</v>
          </cell>
          <cell r="O1149">
            <v>0</v>
          </cell>
          <cell r="P1149">
            <v>0</v>
          </cell>
        </row>
        <row r="1150">
          <cell r="J1150" t="str">
            <v>PB3000C</v>
          </cell>
          <cell r="N1150" t="str">
            <v>B.III.3) Fondo per ripiano disavanzi pregressi</v>
          </cell>
          <cell r="O1150">
            <v>0</v>
          </cell>
          <cell r="P1150">
            <v>0</v>
          </cell>
        </row>
        <row r="1151">
          <cell r="J1151" t="str">
            <v>PB3000D</v>
          </cell>
          <cell r="N1151" t="str">
            <v>B.III.4) Fondo finanziamento sanitario aggiuntivo corrente LEA</v>
          </cell>
          <cell r="O1151">
            <v>0</v>
          </cell>
          <cell r="P1151">
            <v>0</v>
          </cell>
        </row>
        <row r="1152">
          <cell r="J1152" t="str">
            <v>PB3000E</v>
          </cell>
          <cell r="N1152" t="str">
            <v>B.III.5) Fondo finanziamento sanitario aggiuntivo corrente extra LEA</v>
          </cell>
          <cell r="O1152">
            <v>0</v>
          </cell>
          <cell r="P1152">
            <v>0</v>
          </cell>
        </row>
        <row r="1153">
          <cell r="J1153" t="str">
            <v>PB3000F</v>
          </cell>
          <cell r="N1153" t="str">
            <v>B.III.6) Fondo finanziamento per ricerca</v>
          </cell>
          <cell r="O1153">
            <v>0</v>
          </cell>
          <cell r="P1153">
            <v>0</v>
          </cell>
        </row>
        <row r="1154">
          <cell r="J1154" t="str">
            <v>PB3000G</v>
          </cell>
          <cell r="N1154" t="str">
            <v>B.III.7) Fondo finanziamento per investimenti</v>
          </cell>
          <cell r="O1154">
            <v>0</v>
          </cell>
          <cell r="P1154">
            <v>0</v>
          </cell>
        </row>
        <row r="1155">
          <cell r="M1155" t="str">
            <v>PB4</v>
          </cell>
          <cell r="N1155" t="str">
            <v>B.IV)  Quote inutilizzate contributi</v>
          </cell>
          <cell r="O1155">
            <v>0</v>
          </cell>
          <cell r="P1155">
            <v>0</v>
          </cell>
        </row>
        <row r="1156">
          <cell r="J1156" t="str">
            <v>PB4000A</v>
          </cell>
          <cell r="N1156" t="str">
            <v>B.IV.1) Quote inutilizzate contributi da Regione o Prov. Aut. per quota F.S. vincolato</v>
          </cell>
          <cell r="O1156">
            <v>0</v>
          </cell>
          <cell r="P1156">
            <v>0</v>
          </cell>
        </row>
        <row r="1157">
          <cell r="N1157" t="str">
            <v>Quote inutilizzate contributi da Regione o Prov. Aut. per quota F.S. indistinto</v>
          </cell>
          <cell r="O1157">
            <v>0</v>
          </cell>
          <cell r="P1157">
            <v>0</v>
          </cell>
        </row>
        <row r="1158">
          <cell r="N1158" t="str">
            <v>Quote inutilizzate contributi da Regione o Prov. Aut. per quota F.S. vincolato</v>
          </cell>
          <cell r="O1158">
            <v>0</v>
          </cell>
          <cell r="P1158">
            <v>0</v>
          </cell>
        </row>
        <row r="1159">
          <cell r="N1159" t="str">
            <v>Quote inutilizzate contributi vincolati dell'esercizio da Asl/Ao/Fondazioni per quota FSR Indistinto</v>
          </cell>
          <cell r="O1159">
            <v>0</v>
          </cell>
          <cell r="P1159">
            <v>0</v>
          </cell>
        </row>
        <row r="1160">
          <cell r="N1160" t="str">
            <v>Quote inutilizzate contributi vincolati dell'esercizio da Asl/Ao/Fondazioni per quota FSR Vincolato</v>
          </cell>
          <cell r="O1160">
            <v>0</v>
          </cell>
          <cell r="P1160">
            <v>0</v>
          </cell>
        </row>
        <row r="1161">
          <cell r="J1161" t="str">
            <v>PB4000B</v>
          </cell>
          <cell r="N1161" t="str">
            <v>B.IV.2) Quote inutilizzate contributi vincolati da soggetti pubblici (extra fondo)</v>
          </cell>
          <cell r="O1161">
            <v>0</v>
          </cell>
          <cell r="P1161">
            <v>0</v>
          </cell>
        </row>
        <row r="1162">
          <cell r="J1162" t="str">
            <v>PB4000C</v>
          </cell>
          <cell r="N1162" t="str">
            <v>B.IV.3) Quote inutilizzate contributi per ricerca</v>
          </cell>
          <cell r="O1162">
            <v>0</v>
          </cell>
          <cell r="P1162">
            <v>0</v>
          </cell>
        </row>
        <row r="1163">
          <cell r="N1163" t="str">
            <v>Quote inutilizzate contributi vincolati dell'esercizio  per ricerca da Ministero</v>
          </cell>
          <cell r="O1163">
            <v>0</v>
          </cell>
          <cell r="P1163">
            <v>0</v>
          </cell>
        </row>
        <row r="1164">
          <cell r="N1164" t="str">
            <v>Quote inutilizzate contributi vincolati dell'esercizio  per ricerca da Regione</v>
          </cell>
          <cell r="O1164">
            <v>0</v>
          </cell>
          <cell r="P1164">
            <v>0</v>
          </cell>
        </row>
        <row r="1165">
          <cell r="N1165" t="str">
            <v>Quote inutilizzate contributi vincolati dell'esercizio  per ricerca da Asl/Ao/Fondazioni</v>
          </cell>
          <cell r="O1165">
            <v>0</v>
          </cell>
          <cell r="P1165">
            <v>0</v>
          </cell>
        </row>
        <row r="1166">
          <cell r="N1166" t="str">
            <v>Quote inutilizzate contributi vincolati dell'esercizio  per ricerca da altri Enti Pubblici</v>
          </cell>
          <cell r="O1166">
            <v>0</v>
          </cell>
          <cell r="P1166">
            <v>0</v>
          </cell>
        </row>
        <row r="1167">
          <cell r="N1167" t="str">
            <v>Quote inutilizzate contributi vincolati dell'esercizio  per ricerca da privati</v>
          </cell>
          <cell r="O1167">
            <v>0</v>
          </cell>
          <cell r="P1167">
            <v>0</v>
          </cell>
        </row>
        <row r="1168">
          <cell r="J1168" t="str">
            <v>PB4000D</v>
          </cell>
          <cell r="N1168" t="str">
            <v>B.IV.4) Quote inutilizzate contributi vincolati da privati</v>
          </cell>
          <cell r="O1168">
            <v>0</v>
          </cell>
          <cell r="P1168">
            <v>0</v>
          </cell>
        </row>
        <row r="1169">
          <cell r="M1169" t="str">
            <v>PB5</v>
          </cell>
          <cell r="N1169" t="str">
            <v>B.V)  Altri fondi per oneri e spese</v>
          </cell>
          <cell r="O1169">
            <v>0</v>
          </cell>
          <cell r="P1169">
            <v>0</v>
          </cell>
        </row>
        <row r="1170">
          <cell r="J1170" t="str">
            <v>PB5000A</v>
          </cell>
          <cell r="N1170" t="str">
            <v>B.V.1) Fondi integrativi pensione</v>
          </cell>
          <cell r="O1170">
            <v>0</v>
          </cell>
          <cell r="P1170">
            <v>0</v>
          </cell>
        </row>
        <row r="1171">
          <cell r="N1171" t="str">
            <v>Fondi integrativi pensione aziendali</v>
          </cell>
          <cell r="O1171">
            <v>0</v>
          </cell>
          <cell r="P1171">
            <v>0</v>
          </cell>
        </row>
        <row r="1172">
          <cell r="N1172" t="str">
            <v>Fondo integrativo pensione contrattuale</v>
          </cell>
          <cell r="O1172">
            <v>0</v>
          </cell>
          <cell r="P1172">
            <v>0</v>
          </cell>
        </row>
        <row r="1173">
          <cell r="J1173" t="str">
            <v>PB5000B</v>
          </cell>
          <cell r="N1173" t="str">
            <v>B.V.2) Fondo per rinnovi contrattuali</v>
          </cell>
          <cell r="O1173">
            <v>0</v>
          </cell>
          <cell r="P1173">
            <v>0</v>
          </cell>
        </row>
        <row r="1174">
          <cell r="N1174" t="str">
            <v>Fondo per  Rinnovi contratt. - dirigenza medica</v>
          </cell>
          <cell r="O1174">
            <v>0</v>
          </cell>
          <cell r="P1174">
            <v>0</v>
          </cell>
        </row>
        <row r="1175">
          <cell r="N1175" t="str">
            <v>Fondo per  Rinnovi contratt.- dirigenza non medica</v>
          </cell>
          <cell r="O1175">
            <v>0</v>
          </cell>
          <cell r="P1175">
            <v>0</v>
          </cell>
        </row>
        <row r="1176">
          <cell r="N1176" t="str">
            <v>Fondo per  Rinnovi contratt.: - comparto</v>
          </cell>
          <cell r="O1176">
            <v>0</v>
          </cell>
          <cell r="P1176">
            <v>0</v>
          </cell>
        </row>
        <row r="1177">
          <cell r="N1177" t="str">
            <v>Fondo per  Rinnovi convenzioni MMG/Pls/MCA ed altri</v>
          </cell>
          <cell r="O1177">
            <v>0</v>
          </cell>
          <cell r="P1177">
            <v>0</v>
          </cell>
        </row>
        <row r="1178">
          <cell r="N1178" t="str">
            <v>Fondo per  Rinnovi contratt.: medici SUMAI</v>
          </cell>
          <cell r="O1178">
            <v>0</v>
          </cell>
          <cell r="P1178">
            <v>0</v>
          </cell>
        </row>
        <row r="1179">
          <cell r="J1179" t="str">
            <v>PB5000C</v>
          </cell>
          <cell r="N1179" t="str">
            <v>B.V.3) Altri fondi per oneri e spese</v>
          </cell>
          <cell r="O1179">
            <v>0</v>
          </cell>
          <cell r="P1179">
            <v>0</v>
          </cell>
        </row>
        <row r="1180">
          <cell r="N1180" t="str">
            <v>C) TRATTAMENTO DI FINE RAPPORTO</v>
          </cell>
          <cell r="O1180">
            <v>0</v>
          </cell>
          <cell r="P1180">
            <v>0</v>
          </cell>
        </row>
        <row r="1181">
          <cell r="J1181" t="str">
            <v>PC1000A</v>
          </cell>
          <cell r="M1181" t="str">
            <v>PC1</v>
          </cell>
          <cell r="N1181" t="str">
            <v>C.I)  Fondo per premi operosità</v>
          </cell>
          <cell r="O1181">
            <v>0</v>
          </cell>
          <cell r="P1181">
            <v>0</v>
          </cell>
        </row>
        <row r="1182">
          <cell r="N1182" t="str">
            <v>Premi Sumai fino al 1994</v>
          </cell>
          <cell r="O1182">
            <v>0</v>
          </cell>
          <cell r="P1182">
            <v>0</v>
          </cell>
        </row>
        <row r="1183">
          <cell r="N1183" t="str">
            <v>Premi Sumai dal 1995/1997</v>
          </cell>
          <cell r="O1183">
            <v>0</v>
          </cell>
          <cell r="P1183">
            <v>0</v>
          </cell>
        </row>
        <row r="1184">
          <cell r="N1184" t="str">
            <v>Premi Sumai dal 1/1/1998</v>
          </cell>
          <cell r="O1184">
            <v>0</v>
          </cell>
          <cell r="P1184">
            <v>0</v>
          </cell>
        </row>
        <row r="1185">
          <cell r="J1185" t="str">
            <v>PC2000B</v>
          </cell>
          <cell r="M1185" t="str">
            <v>PC2</v>
          </cell>
          <cell r="N1185" t="str">
            <v>C.II)  Fondo per trattamento di fine rapporto dipendenti</v>
          </cell>
          <cell r="O1185">
            <v>0</v>
          </cell>
          <cell r="P1185">
            <v>0</v>
          </cell>
        </row>
        <row r="1186">
          <cell r="N1186" t="str">
            <v>D) DEBITI</v>
          </cell>
          <cell r="O1186">
            <v>0</v>
          </cell>
          <cell r="P1186">
            <v>0</v>
          </cell>
          <cell r="Q1186">
            <v>0</v>
          </cell>
          <cell r="R1186">
            <v>0</v>
          </cell>
        </row>
        <row r="1187">
          <cell r="J1187" t="str">
            <v>PD1000A</v>
          </cell>
          <cell r="M1187" t="str">
            <v>PD1</v>
          </cell>
          <cell r="N1187" t="str">
            <v>D.I. Debiti per Mutui passivi</v>
          </cell>
          <cell r="O1187">
            <v>0</v>
          </cell>
          <cell r="P1187">
            <v>0</v>
          </cell>
          <cell r="Q1187">
            <v>0</v>
          </cell>
          <cell r="R1187">
            <v>0</v>
          </cell>
        </row>
        <row r="1188">
          <cell r="J1188" t="str">
            <v>PD1000B</v>
          </cell>
          <cell r="K1188" t="str">
            <v>PDA430</v>
          </cell>
          <cell r="M1188" t="str">
            <v>PD2</v>
          </cell>
          <cell r="N1188" t="str">
            <v>D.II. Debiti v/Stato</v>
          </cell>
          <cell r="O1188">
            <v>0</v>
          </cell>
          <cell r="P1188">
            <v>0</v>
          </cell>
          <cell r="Q1188">
            <v>0</v>
          </cell>
          <cell r="R1188">
            <v>0</v>
          </cell>
        </row>
        <row r="1189">
          <cell r="N1189" t="str">
            <v>D.II.1) Debiti v/Stato per mobilità passiva  extraregionale</v>
          </cell>
          <cell r="O1189">
            <v>0</v>
          </cell>
          <cell r="P1189">
            <v>0</v>
          </cell>
          <cell r="Q1189">
            <v>0</v>
          </cell>
          <cell r="R1189">
            <v>0</v>
          </cell>
        </row>
        <row r="1190">
          <cell r="N1190" t="str">
            <v>D.II.2) Debiti v/Stato per mobilità passiva internazionale</v>
          </cell>
          <cell r="O1190">
            <v>0</v>
          </cell>
          <cell r="P1190">
            <v>0</v>
          </cell>
          <cell r="Q1190">
            <v>0</v>
          </cell>
          <cell r="R1190">
            <v>0</v>
          </cell>
        </row>
        <row r="1191">
          <cell r="N1191" t="str">
            <v>D.II.3) Acconto quota FSR v/Stato</v>
          </cell>
          <cell r="O1191">
            <v>0</v>
          </cell>
          <cell r="P1191">
            <v>0</v>
          </cell>
          <cell r="Q1191">
            <v>0</v>
          </cell>
          <cell r="R1191">
            <v>0</v>
          </cell>
        </row>
        <row r="1192">
          <cell r="N1192" t="str">
            <v>D.II.4) Debiti v/Stato per restituzione finanziamenti - per ricerca</v>
          </cell>
          <cell r="O1192">
            <v>0</v>
          </cell>
          <cell r="P1192">
            <v>0</v>
          </cell>
          <cell r="Q1192">
            <v>0</v>
          </cell>
          <cell r="R1192">
            <v>0</v>
          </cell>
        </row>
        <row r="1193">
          <cell r="N1193" t="str">
            <v>D.II.5) Altri debiti v/Stato - Ministeri</v>
          </cell>
          <cell r="O1193">
            <v>0</v>
          </cell>
          <cell r="P1193">
            <v>0</v>
          </cell>
          <cell r="Q1193">
            <v>0</v>
          </cell>
          <cell r="R1193">
            <v>0</v>
          </cell>
        </row>
        <row r="1194">
          <cell r="J1194" t="str">
            <v>PD1000C</v>
          </cell>
          <cell r="K1194" t="str">
            <v>PDA430</v>
          </cell>
          <cell r="M1194" t="str">
            <v>PD3</v>
          </cell>
          <cell r="N1194" t="str">
            <v>D.III. Debiti v/Regione</v>
          </cell>
          <cell r="O1194">
            <v>0</v>
          </cell>
          <cell r="P1194">
            <v>0</v>
          </cell>
          <cell r="Q1194">
            <v>0</v>
          </cell>
          <cell r="R1194">
            <v>0</v>
          </cell>
        </row>
        <row r="1195">
          <cell r="N1195" t="str">
            <v>D.III.1) Debiti v/Regione o Provincia Autonoma per finanziamenti</v>
          </cell>
          <cell r="O1195">
            <v>0</v>
          </cell>
          <cell r="P1195">
            <v>0</v>
          </cell>
          <cell r="Q1195">
            <v>0</v>
          </cell>
          <cell r="R1195">
            <v>0</v>
          </cell>
        </row>
        <row r="1196">
          <cell r="N1196" t="str">
            <v>D.III.2) Debiti v/Regione o Provincia Autonoma per mobilità passiva intraregionale</v>
          </cell>
          <cell r="O1196">
            <v>0</v>
          </cell>
          <cell r="P1196">
            <v>0</v>
          </cell>
          <cell r="Q1196">
            <v>0</v>
          </cell>
          <cell r="R1196">
            <v>0</v>
          </cell>
        </row>
        <row r="1197">
          <cell r="N1197" t="str">
            <v>D.III.3) Debiti v/Regione o Provincia Autonoma per mobilità passiva extraregionale</v>
          </cell>
          <cell r="O1197">
            <v>0</v>
          </cell>
          <cell r="P1197">
            <v>0</v>
          </cell>
          <cell r="Q1197">
            <v>0</v>
          </cell>
          <cell r="R1197">
            <v>0</v>
          </cell>
        </row>
        <row r="1198">
          <cell r="N1198" t="str">
            <v>D.III.4) Acconto quota FSR da Regione o Provincia Autonoma (non regolarizzato)</v>
          </cell>
          <cell r="O1198">
            <v>0</v>
          </cell>
          <cell r="P1198">
            <v>0</v>
          </cell>
          <cell r="Q1198">
            <v>0</v>
          </cell>
          <cell r="R1198">
            <v>0</v>
          </cell>
        </row>
        <row r="1199">
          <cell r="N1199" t="str">
            <v>D.III.5.a) Altri debiti v/Regione o Provincia Autonoma</v>
          </cell>
          <cell r="O1199">
            <v>0</v>
          </cell>
          <cell r="P1199">
            <v>0</v>
          </cell>
          <cell r="Q1199">
            <v>0</v>
          </cell>
          <cell r="R1199">
            <v>0</v>
          </cell>
        </row>
        <row r="1200">
          <cell r="N1200" t="str">
            <v>D.III.5.b) Altri debiti vs Regione per restituzione annualità 2011 e precedenti</v>
          </cell>
          <cell r="O1200">
            <v>0</v>
          </cell>
          <cell r="P1200">
            <v>0</v>
          </cell>
          <cell r="Q1200">
            <v>0</v>
          </cell>
          <cell r="R1200">
            <v>0</v>
          </cell>
        </row>
        <row r="1201">
          <cell r="N1201" t="str">
            <v>D.III.5.c) Debiti vs Regione per recuperi prestazioni STP</v>
          </cell>
          <cell r="O1201">
            <v>0</v>
          </cell>
          <cell r="P1201">
            <v>0</v>
          </cell>
          <cell r="Q1201">
            <v>0</v>
          </cell>
          <cell r="R1201">
            <v>0</v>
          </cell>
        </row>
        <row r="1202">
          <cell r="J1202" t="str">
            <v>PD1000D</v>
          </cell>
          <cell r="M1202" t="str">
            <v>PD4</v>
          </cell>
          <cell r="N1202" t="str">
            <v>D.IV. Debiti v/Comuni</v>
          </cell>
          <cell r="O1202">
            <v>0</v>
          </cell>
          <cell r="P1202">
            <v>0</v>
          </cell>
          <cell r="Q1202">
            <v>0</v>
          </cell>
          <cell r="R1202">
            <v>0</v>
          </cell>
        </row>
        <row r="1203">
          <cell r="J1203" t="str">
            <v>PD1000E</v>
          </cell>
          <cell r="K1203" t="str">
            <v>PDA410</v>
          </cell>
          <cell r="N1203" t="str">
            <v>D.V. Debiti v/Aziende sanitarie pubbliche</v>
          </cell>
          <cell r="O1203">
            <v>0</v>
          </cell>
          <cell r="P1203">
            <v>0</v>
          </cell>
          <cell r="Q1203">
            <v>0</v>
          </cell>
          <cell r="R1203">
            <v>0</v>
          </cell>
        </row>
        <row r="1204">
          <cell r="N1204" t="str">
            <v>D.V.1) Debiti v/Aziende sanitarie pubbliche della Regione</v>
          </cell>
          <cell r="O1204">
            <v>0</v>
          </cell>
          <cell r="P1204">
            <v>0</v>
          </cell>
          <cell r="Q1204">
            <v>0</v>
          </cell>
          <cell r="R1204">
            <v>0</v>
          </cell>
        </row>
        <row r="1205">
          <cell r="N1205" t="str">
            <v>D.V.1.a) Debiti v/Aziende sanitarie pubbliche della Regione - per quota FSR</v>
          </cell>
          <cell r="O1205">
            <v>0</v>
          </cell>
          <cell r="P1205">
            <v>0</v>
          </cell>
          <cell r="Q1205">
            <v>0</v>
          </cell>
          <cell r="R1205">
            <v>0</v>
          </cell>
        </row>
        <row r="1206">
          <cell r="M1206" t="str">
            <v>PD5a</v>
          </cell>
          <cell r="N1206" t="str">
            <v>Debiti v/ASL della Regione - per quota FSR</v>
          </cell>
          <cell r="O1206">
            <v>0</v>
          </cell>
          <cell r="P1206">
            <v>0</v>
          </cell>
          <cell r="Q1206">
            <v>0</v>
          </cell>
          <cell r="R1206">
            <v>0</v>
          </cell>
        </row>
        <row r="1207">
          <cell r="M1207" t="str">
            <v>PD5a</v>
          </cell>
          <cell r="N1207" t="str">
            <v>Debiti v/Az. Ospedaliere della Regione - per quota FSR</v>
          </cell>
          <cell r="O1207">
            <v>0</v>
          </cell>
          <cell r="P1207">
            <v>0</v>
          </cell>
          <cell r="Q1207">
            <v>0</v>
          </cell>
          <cell r="R1207">
            <v>0</v>
          </cell>
        </row>
        <row r="1208">
          <cell r="M1208" t="str">
            <v>PD5a</v>
          </cell>
          <cell r="N1208" t="str">
            <v>Debiti v/Irccs - Fondazioni di dir. Pubblico della Regione - per quota FSR</v>
          </cell>
          <cell r="O1208">
            <v>0</v>
          </cell>
          <cell r="P1208">
            <v>0</v>
          </cell>
          <cell r="Q1208">
            <v>0</v>
          </cell>
          <cell r="R1208">
            <v>0</v>
          </cell>
        </row>
        <row r="1209">
          <cell r="M1209" t="str">
            <v>PD5b</v>
          </cell>
          <cell r="N1209" t="str">
            <v>D.V.1.b) Debiti v/Aziende sanitarie pubbliche della Regione - per finanziamento sanitario aggiuntivo corrente LEA</v>
          </cell>
          <cell r="O1209">
            <v>0</v>
          </cell>
          <cell r="P1209">
            <v>0</v>
          </cell>
          <cell r="Q1209">
            <v>0</v>
          </cell>
          <cell r="R1209">
            <v>0</v>
          </cell>
        </row>
        <row r="1210">
          <cell r="M1210" t="str">
            <v>PD5c</v>
          </cell>
          <cell r="N1210" t="str">
            <v>D.V.1.c) Debiti v/Aziende sanitarie pubbliche della Regione - per finanziamento sanitario aggiuntivo corrente extra LEA</v>
          </cell>
          <cell r="O1210">
            <v>0</v>
          </cell>
          <cell r="P1210">
            <v>0</v>
          </cell>
          <cell r="Q1210">
            <v>0</v>
          </cell>
          <cell r="R1210">
            <v>0</v>
          </cell>
        </row>
        <row r="1211">
          <cell r="M1211" t="str">
            <v>PD5a</v>
          </cell>
          <cell r="N1211" t="str">
            <v>D.V.1.d) Debiti v/Aziende sanitarie pubbliche della Regione - per mobilità in compensazione</v>
          </cell>
          <cell r="O1211">
            <v>0</v>
          </cell>
          <cell r="P1211">
            <v>0</v>
          </cell>
          <cell r="Q1211">
            <v>0</v>
          </cell>
          <cell r="R1211">
            <v>0</v>
          </cell>
        </row>
        <row r="1212">
          <cell r="N1212" t="str">
            <v>Debiti verso Aziende Sanitarie Locali della Regione per mobilità intraregionale</v>
          </cell>
          <cell r="O1212">
            <v>0</v>
          </cell>
          <cell r="P1212">
            <v>0</v>
          </cell>
          <cell r="Q1212">
            <v>0</v>
          </cell>
          <cell r="R1212">
            <v>0</v>
          </cell>
        </row>
        <row r="1213">
          <cell r="N1213" t="str">
            <v>Debiti verso Aziende Sanitarie Locali della regione per anticipi mobilità attiva privata extraregione</v>
          </cell>
          <cell r="O1213">
            <v>0</v>
          </cell>
          <cell r="P1213">
            <v>0</v>
          </cell>
          <cell r="Q1213">
            <v>0</v>
          </cell>
          <cell r="R1213">
            <v>0</v>
          </cell>
        </row>
        <row r="1214">
          <cell r="M1214" t="str">
            <v>PD5a</v>
          </cell>
          <cell r="N1214" t="str">
            <v>D.V.1.e) Debiti v/Aziende sanitarie pubbliche della Regione - per mobilità non in compensazione</v>
          </cell>
          <cell r="O1214">
            <v>0</v>
          </cell>
          <cell r="P1214">
            <v>0</v>
          </cell>
          <cell r="Q1214">
            <v>0</v>
          </cell>
          <cell r="R1214">
            <v>0</v>
          </cell>
        </row>
        <row r="1215">
          <cell r="M1215" t="str">
            <v>PD5d</v>
          </cell>
          <cell r="N1215" t="str">
            <v>D.V.1.f) Debiti v/Aziende sanitarie pubbliche della Regione - per altre prestazioni</v>
          </cell>
          <cell r="O1215">
            <v>0</v>
          </cell>
          <cell r="P1215">
            <v>0</v>
          </cell>
          <cell r="Q1215">
            <v>0</v>
          </cell>
          <cell r="R1215">
            <v>0</v>
          </cell>
        </row>
        <row r="1216">
          <cell r="N1216" t="str">
            <v>Debiti verso Aziende Sanitarie Locali della Regione</v>
          </cell>
          <cell r="O1216">
            <v>0</v>
          </cell>
          <cell r="P1216">
            <v>0</v>
          </cell>
          <cell r="Q1216">
            <v>0</v>
          </cell>
          <cell r="R1216">
            <v>0</v>
          </cell>
        </row>
        <row r="1217">
          <cell r="N1217" t="str">
            <v>Debiti verso Aziende Ospedaliere della Regione</v>
          </cell>
          <cell r="O1217">
            <v>0</v>
          </cell>
          <cell r="P1217">
            <v>0</v>
          </cell>
          <cell r="Q1217">
            <v>0</v>
          </cell>
          <cell r="R1217">
            <v>0</v>
          </cell>
        </row>
        <row r="1218">
          <cell r="N1218" t="str">
            <v>Debiti verso Irccs e Fondazioni di diritto pubblico della Regione</v>
          </cell>
          <cell r="O1218">
            <v>0</v>
          </cell>
          <cell r="P1218">
            <v>0</v>
          </cell>
          <cell r="Q1218">
            <v>0</v>
          </cell>
          <cell r="R1218">
            <v>0</v>
          </cell>
        </row>
        <row r="1219">
          <cell r="M1219" t="str">
            <v>PD5d</v>
          </cell>
          <cell r="N1219" t="str">
            <v xml:space="preserve">D.V.2) Debiti v/Aziende sanitarie pubbliche Extraregione </v>
          </cell>
          <cell r="O1219">
            <v>0</v>
          </cell>
          <cell r="P1219">
            <v>0</v>
          </cell>
          <cell r="Q1219">
            <v>0</v>
          </cell>
          <cell r="R1219">
            <v>0</v>
          </cell>
        </row>
        <row r="1220">
          <cell r="N1220" t="str">
            <v>D.V.2.1) Debiti v/Aziende sanitarie pubbliche di altre Regioni per Mobilità passiva non compensata - Altre prestazioni</v>
          </cell>
          <cell r="O1220">
            <v>0</v>
          </cell>
          <cell r="P1220">
            <v>0</v>
          </cell>
          <cell r="Q1220">
            <v>0</v>
          </cell>
          <cell r="R1220">
            <v>0</v>
          </cell>
        </row>
        <row r="1221">
          <cell r="N1221" t="str">
            <v>D.V.2.2) Debiti v/Aziende sanitarie pubbliche di altre Regioni  - Altro</v>
          </cell>
          <cell r="O1221">
            <v>0</v>
          </cell>
          <cell r="P1221">
            <v>0</v>
          </cell>
          <cell r="Q1221">
            <v>0</v>
          </cell>
          <cell r="R1221">
            <v>0</v>
          </cell>
        </row>
        <row r="1222">
          <cell r="M1222" t="str">
            <v>PD5e</v>
          </cell>
          <cell r="N1222" t="str">
            <v>D.V.3) Debiti v/Aziende sanitarie pubbliche della Regione per versamenti c/patrimonio netto</v>
          </cell>
          <cell r="O1222">
            <v>0</v>
          </cell>
          <cell r="P1222">
            <v>0</v>
          </cell>
          <cell r="Q1222">
            <v>0</v>
          </cell>
          <cell r="R1222">
            <v>0</v>
          </cell>
        </row>
        <row r="1223">
          <cell r="J1223" t="str">
            <v>PD1000F</v>
          </cell>
          <cell r="K1223" t="str">
            <v>PDA430</v>
          </cell>
          <cell r="M1223" t="str">
            <v>PD6</v>
          </cell>
          <cell r="N1223" t="str">
            <v>D.VI. DEBITI V/ SOCIETA' PARTECIPATE E/O ENTI DIPENDENTI DELLA REGIONE</v>
          </cell>
          <cell r="O1223">
            <v>0</v>
          </cell>
          <cell r="P1223">
            <v>0</v>
          </cell>
          <cell r="Q1223">
            <v>0</v>
          </cell>
          <cell r="R1223">
            <v>0</v>
          </cell>
        </row>
        <row r="1224">
          <cell r="N1224" t="str">
            <v>D.VI.1) Debiti v/enti regionali</v>
          </cell>
          <cell r="O1224">
            <v>0</v>
          </cell>
          <cell r="P1224">
            <v>0</v>
          </cell>
          <cell r="Q1224">
            <v>0</v>
          </cell>
          <cell r="R1224">
            <v>0</v>
          </cell>
        </row>
        <row r="1225">
          <cell r="N1225" t="str">
            <v>Debiti v/Arpa</v>
          </cell>
          <cell r="O1225">
            <v>0</v>
          </cell>
          <cell r="P1225">
            <v>0</v>
          </cell>
          <cell r="Q1225">
            <v>0</v>
          </cell>
          <cell r="R1225">
            <v>0</v>
          </cell>
        </row>
        <row r="1226">
          <cell r="N1226" t="str">
            <v>Debiti v/altri Enti regionali</v>
          </cell>
          <cell r="O1226">
            <v>0</v>
          </cell>
          <cell r="P1226">
            <v>0</v>
          </cell>
          <cell r="Q1226">
            <v>0</v>
          </cell>
          <cell r="R1226">
            <v>0</v>
          </cell>
        </row>
        <row r="1227">
          <cell r="N1227" t="str">
            <v>D.VI.2) Debiti v/sperimentazioni gestionali</v>
          </cell>
          <cell r="O1227">
            <v>0</v>
          </cell>
          <cell r="P1227">
            <v>0</v>
          </cell>
          <cell r="Q1227">
            <v>0</v>
          </cell>
          <cell r="R1227">
            <v>0</v>
          </cell>
        </row>
        <row r="1228">
          <cell r="N1228" t="str">
            <v>D.VI.3) Debiti v/altre partecipate</v>
          </cell>
          <cell r="O1228">
            <v>0</v>
          </cell>
          <cell r="P1228">
            <v>0</v>
          </cell>
          <cell r="Q1228">
            <v>0</v>
          </cell>
          <cell r="R1228">
            <v>0</v>
          </cell>
        </row>
        <row r="1229">
          <cell r="N1229" t="str">
            <v>Debiti v/società controllate</v>
          </cell>
          <cell r="O1229">
            <v>0</v>
          </cell>
          <cell r="P1229">
            <v>0</v>
          </cell>
          <cell r="Q1229">
            <v>0</v>
          </cell>
          <cell r="R1229">
            <v>0</v>
          </cell>
        </row>
        <row r="1230">
          <cell r="N1230" t="str">
            <v>Debiti v/società collegate</v>
          </cell>
          <cell r="O1230">
            <v>0</v>
          </cell>
          <cell r="P1230">
            <v>0</v>
          </cell>
          <cell r="Q1230">
            <v>0</v>
          </cell>
          <cell r="R1230">
            <v>0</v>
          </cell>
        </row>
        <row r="1231">
          <cell r="J1231" t="str">
            <v>PD1000G</v>
          </cell>
          <cell r="K1231" t="str">
            <v>PDA410</v>
          </cell>
          <cell r="M1231" t="str">
            <v>PD7</v>
          </cell>
          <cell r="N1231" t="str">
            <v>D.VII. Debiti v/Fornitori</v>
          </cell>
          <cell r="O1231">
            <v>0</v>
          </cell>
          <cell r="P1231">
            <v>0</v>
          </cell>
          <cell r="Q1231">
            <v>0</v>
          </cell>
          <cell r="R1231">
            <v>0</v>
          </cell>
        </row>
        <row r="1232">
          <cell r="N1232" t="str">
            <v xml:space="preserve">D.VII.1) Debiti verso erogatori (privati accreditati e convenzionati) di prestazioni sanitarie </v>
          </cell>
          <cell r="O1232">
            <v>0</v>
          </cell>
          <cell r="P1232">
            <v>0</v>
          </cell>
          <cell r="Q1232">
            <v>0</v>
          </cell>
          <cell r="R1232">
            <v>0</v>
          </cell>
        </row>
        <row r="1233">
          <cell r="N1233" t="str">
            <v>Debiti verso Aziende sanitarie private (sanità)</v>
          </cell>
          <cell r="O1233">
            <v>0</v>
          </cell>
          <cell r="P1233">
            <v>0</v>
          </cell>
          <cell r="Q1233">
            <v>0</v>
          </cell>
          <cell r="R1233">
            <v>0</v>
          </cell>
        </row>
        <row r="1234">
          <cell r="N1234" t="str">
            <v>Debiti verso Aziende e Enti socio-sanitari pubblici (assi)</v>
          </cell>
          <cell r="O1234">
            <v>0</v>
          </cell>
          <cell r="P1234">
            <v>0</v>
          </cell>
          <cell r="Q1234">
            <v>0</v>
          </cell>
          <cell r="R1234">
            <v>0</v>
          </cell>
        </row>
        <row r="1235">
          <cell r="N1235" t="str">
            <v>Debiti verso Aziende e Enti socio-sanitari privati (assi)</v>
          </cell>
          <cell r="O1235">
            <v>0</v>
          </cell>
          <cell r="P1235">
            <v>0</v>
          </cell>
          <cell r="Q1235">
            <v>0</v>
          </cell>
          <cell r="R1235">
            <v>0</v>
          </cell>
        </row>
        <row r="1236">
          <cell r="N1236" t="str">
            <v>Debiti verso Farmacie convenzionate</v>
          </cell>
          <cell r="O1236">
            <v>0</v>
          </cell>
          <cell r="P1236">
            <v>0</v>
          </cell>
          <cell r="Q1236">
            <v>0</v>
          </cell>
          <cell r="R1236">
            <v>0</v>
          </cell>
        </row>
        <row r="1237">
          <cell r="N1237" t="str">
            <v>Debiti verso MMG, PLS e MCA</v>
          </cell>
          <cell r="O1237">
            <v>0</v>
          </cell>
          <cell r="P1237">
            <v>0</v>
          </cell>
          <cell r="Q1237">
            <v>0</v>
          </cell>
          <cell r="R1237">
            <v>0</v>
          </cell>
        </row>
        <row r="1238">
          <cell r="N1238" t="str">
            <v>Debiti verso erogatori sanitari privati per mobilità attiva privata extraregione</v>
          </cell>
          <cell r="O1238">
            <v>0</v>
          </cell>
          <cell r="P1238">
            <v>0</v>
          </cell>
          <cell r="Q1238">
            <v>0</v>
          </cell>
          <cell r="R1238">
            <v>0</v>
          </cell>
        </row>
        <row r="1239">
          <cell r="N1239" t="str">
            <v>D.VII.2) Debiti verso altri fornitori</v>
          </cell>
          <cell r="O1239">
            <v>0</v>
          </cell>
          <cell r="P1239">
            <v>0</v>
          </cell>
          <cell r="Q1239">
            <v>0</v>
          </cell>
          <cell r="R1239">
            <v>0</v>
          </cell>
        </row>
        <row r="1240">
          <cell r="N1240" t="str">
            <v>Debiti verso Fornitori di Beni e Altri servizi sanitari</v>
          </cell>
          <cell r="O1240">
            <v>0</v>
          </cell>
          <cell r="P1240">
            <v>0</v>
          </cell>
          <cell r="Q1240">
            <v>0</v>
          </cell>
          <cell r="R1240">
            <v>0</v>
          </cell>
        </row>
        <row r="1241">
          <cell r="N1241" t="str">
            <v>Debiti verso Fornitori di Beni e Servizi non sanitari</v>
          </cell>
          <cell r="O1241">
            <v>0</v>
          </cell>
          <cell r="P1241">
            <v>0</v>
          </cell>
          <cell r="Q1241">
            <v>0</v>
          </cell>
          <cell r="R1241">
            <v>0</v>
          </cell>
        </row>
        <row r="1242">
          <cell r="J1242" t="str">
            <v>PD1000H</v>
          </cell>
          <cell r="M1242" t="str">
            <v>PD8</v>
          </cell>
          <cell r="N1242" t="str">
            <v>D.VIII. Debiti v/Istituto tesoriere</v>
          </cell>
          <cell r="O1242">
            <v>0</v>
          </cell>
          <cell r="P1242">
            <v>0</v>
          </cell>
          <cell r="Q1242">
            <v>0</v>
          </cell>
          <cell r="R1242">
            <v>0</v>
          </cell>
        </row>
        <row r="1243">
          <cell r="J1243" t="str">
            <v>PD1000I</v>
          </cell>
          <cell r="K1243" t="str">
            <v>PDA430</v>
          </cell>
          <cell r="M1243" t="str">
            <v>PD9</v>
          </cell>
          <cell r="N1243" t="str">
            <v>D.IX. Debiti Tributari</v>
          </cell>
          <cell r="O1243">
            <v>0</v>
          </cell>
          <cell r="P1243">
            <v>0</v>
          </cell>
          <cell r="Q1243">
            <v>0</v>
          </cell>
          <cell r="R1243">
            <v>0</v>
          </cell>
        </row>
        <row r="1244">
          <cell r="J1244" t="str">
            <v>PD1000L</v>
          </cell>
          <cell r="K1244" t="str">
            <v>PDA430</v>
          </cell>
          <cell r="M1244" t="str">
            <v>PD11</v>
          </cell>
          <cell r="N1244" t="str">
            <v>D.X. Debiti v/Istituti previdenziali, assistenziali e sicurezza sociale</v>
          </cell>
          <cell r="O1244">
            <v>0</v>
          </cell>
          <cell r="P1244">
            <v>0</v>
          </cell>
          <cell r="Q1244">
            <v>0</v>
          </cell>
          <cell r="R1244">
            <v>0</v>
          </cell>
        </row>
        <row r="1245">
          <cell r="J1245" t="str">
            <v>PD1000M</v>
          </cell>
          <cell r="N1245" t="str">
            <v>D.XI. Debiti v/Altri</v>
          </cell>
          <cell r="O1245">
            <v>0</v>
          </cell>
          <cell r="P1245">
            <v>0</v>
          </cell>
          <cell r="Q1245">
            <v>0</v>
          </cell>
          <cell r="R1245">
            <v>0</v>
          </cell>
        </row>
        <row r="1246">
          <cell r="K1246" t="str">
            <v>PDA430</v>
          </cell>
          <cell r="M1246" t="str">
            <v>PD10</v>
          </cell>
          <cell r="N1246" t="str">
            <v>D.XI.1) Debiti v/altri finanziatori</v>
          </cell>
          <cell r="O1246">
            <v>0</v>
          </cell>
          <cell r="P1246">
            <v>0</v>
          </cell>
          <cell r="Q1246">
            <v>0</v>
          </cell>
          <cell r="R1246">
            <v>0</v>
          </cell>
        </row>
        <row r="1247">
          <cell r="K1247" t="str">
            <v>PDA430</v>
          </cell>
          <cell r="M1247" t="str">
            <v>PD12</v>
          </cell>
          <cell r="N1247" t="str">
            <v>D.XI.2) Debiti v/dipendenti</v>
          </cell>
          <cell r="O1247">
            <v>0</v>
          </cell>
          <cell r="P1247">
            <v>0</v>
          </cell>
          <cell r="Q1247">
            <v>0</v>
          </cell>
          <cell r="R1247">
            <v>0</v>
          </cell>
        </row>
        <row r="1248">
          <cell r="N1248" t="str">
            <v>Debiti verso dipendenti</v>
          </cell>
          <cell r="O1248">
            <v>0</v>
          </cell>
          <cell r="P1248">
            <v>0</v>
          </cell>
          <cell r="Q1248">
            <v>0</v>
          </cell>
          <cell r="R1248">
            <v>0</v>
          </cell>
        </row>
        <row r="1249">
          <cell r="N1249" t="str">
            <v>Debiti verso dipendenti per rinnovi contrattuali</v>
          </cell>
          <cell r="O1249">
            <v>0</v>
          </cell>
          <cell r="P1249">
            <v>0</v>
          </cell>
          <cell r="Q1249">
            <v>0</v>
          </cell>
          <cell r="R1249">
            <v>0</v>
          </cell>
        </row>
        <row r="1250">
          <cell r="N1250" t="str">
            <v>Liquidazioni a dipendenti</v>
          </cell>
          <cell r="O1250">
            <v>0</v>
          </cell>
          <cell r="P1250">
            <v>0</v>
          </cell>
          <cell r="Q1250">
            <v>0</v>
          </cell>
          <cell r="R1250">
            <v>0</v>
          </cell>
        </row>
        <row r="1251">
          <cell r="N1251" t="str">
            <v>Debiti per ferie non godute</v>
          </cell>
          <cell r="O1251">
            <v>0</v>
          </cell>
          <cell r="P1251">
            <v>0</v>
          </cell>
          <cell r="Q1251">
            <v>0</v>
          </cell>
          <cell r="R1251">
            <v>0</v>
          </cell>
        </row>
        <row r="1252">
          <cell r="K1252" t="str">
            <v>PDA430</v>
          </cell>
          <cell r="M1252" t="str">
            <v>PD12</v>
          </cell>
          <cell r="N1252" t="str">
            <v>D.XI.3) Debiti v/gestioni liquidatorie/stralcio</v>
          </cell>
          <cell r="O1252">
            <v>0</v>
          </cell>
          <cell r="P1252">
            <v>0</v>
          </cell>
          <cell r="Q1252">
            <v>0</v>
          </cell>
          <cell r="R1252">
            <v>0</v>
          </cell>
        </row>
        <row r="1253">
          <cell r="N1253" t="str">
            <v>D.XI.4) Altri debiti diversi</v>
          </cell>
          <cell r="O1253">
            <v>0</v>
          </cell>
          <cell r="P1253">
            <v>0</v>
          </cell>
          <cell r="Q1253">
            <v>0</v>
          </cell>
          <cell r="R1253">
            <v>0</v>
          </cell>
        </row>
        <row r="1254">
          <cell r="K1254" t="str">
            <v>PDA430</v>
          </cell>
          <cell r="M1254" t="str">
            <v>PD12</v>
          </cell>
          <cell r="N1254" t="str">
            <v>D.XI.4.a) Altri debiti diversi - V/Privati</v>
          </cell>
          <cell r="O1254">
            <v>0</v>
          </cell>
          <cell r="P1254">
            <v>0</v>
          </cell>
          <cell r="Q1254">
            <v>0</v>
          </cell>
          <cell r="R1254">
            <v>0</v>
          </cell>
        </row>
        <row r="1255">
          <cell r="K1255" t="str">
            <v>PDA430</v>
          </cell>
          <cell r="M1255" t="str">
            <v>PD12</v>
          </cell>
          <cell r="N1255" t="str">
            <v>D.XI.4.b) Altri debiti diversi - V/Enti Pubblici</v>
          </cell>
          <cell r="O1255">
            <v>0</v>
          </cell>
          <cell r="P1255">
            <v>0</v>
          </cell>
          <cell r="Q1255">
            <v>0</v>
          </cell>
          <cell r="R1255">
            <v>0</v>
          </cell>
        </row>
        <row r="1256">
          <cell r="N1256" t="str">
            <v>D.XI.4.c) Altri debiti diversi - V/Gestioni interne</v>
          </cell>
          <cell r="O1256">
            <v>0</v>
          </cell>
          <cell r="P1256">
            <v>0</v>
          </cell>
          <cell r="Q1256">
            <v>0</v>
          </cell>
          <cell r="R1256">
            <v>0</v>
          </cell>
        </row>
        <row r="1257">
          <cell r="N1257" t="str">
            <v>Debiti verso Bilancio Sanitario</v>
          </cell>
          <cell r="O1257">
            <v>0</v>
          </cell>
          <cell r="P1257">
            <v>0</v>
          </cell>
          <cell r="Q1257">
            <v>0</v>
          </cell>
          <cell r="R1257">
            <v>0</v>
          </cell>
        </row>
        <row r="1258">
          <cell r="N1258" t="str">
            <v>Debiti verso Bilancio A.S.S.I.</v>
          </cell>
          <cell r="O1258">
            <v>0</v>
          </cell>
          <cell r="P1258">
            <v>0</v>
          </cell>
          <cell r="Q1258">
            <v>0</v>
          </cell>
          <cell r="R1258">
            <v>0</v>
          </cell>
        </row>
        <row r="1259">
          <cell r="N1259" t="str">
            <v>Debiti verso Bilancio Sociale</v>
          </cell>
          <cell r="O1259">
            <v>0</v>
          </cell>
          <cell r="P1259">
            <v>0</v>
          </cell>
          <cell r="Q1259">
            <v>0</v>
          </cell>
          <cell r="R1259">
            <v>0</v>
          </cell>
        </row>
        <row r="1260">
          <cell r="N1260" t="str">
            <v>Debiti verso Bilancio Ricerca</v>
          </cell>
          <cell r="O1260">
            <v>0</v>
          </cell>
          <cell r="P1260">
            <v>0</v>
          </cell>
          <cell r="Q1260">
            <v>0</v>
          </cell>
          <cell r="R1260">
            <v>0</v>
          </cell>
        </row>
        <row r="1261">
          <cell r="J1261" t="str">
            <v>PE00000</v>
          </cell>
          <cell r="N1261" t="str">
            <v>E) RATEI E RISCONTI PASSIVI</v>
          </cell>
          <cell r="O1261">
            <v>0</v>
          </cell>
          <cell r="P1261">
            <v>0</v>
          </cell>
        </row>
        <row r="1262">
          <cell r="M1262" t="str">
            <v>PE1</v>
          </cell>
          <cell r="N1262" t="str">
            <v>E.I Ratei passivi</v>
          </cell>
          <cell r="O1262">
            <v>0</v>
          </cell>
          <cell r="P1262">
            <v>0</v>
          </cell>
        </row>
        <row r="1263">
          <cell r="N1263" t="str">
            <v>E.I.1) Ratei passivi v/terzi</v>
          </cell>
          <cell r="O1263">
            <v>0</v>
          </cell>
          <cell r="P1263">
            <v>0</v>
          </cell>
        </row>
        <row r="1264">
          <cell r="N1264" t="str">
            <v>E.I.2) Ratei passivi v/Aziende sanitarie pubbliche della Regione</v>
          </cell>
          <cell r="O1264">
            <v>0</v>
          </cell>
          <cell r="P1264">
            <v>0</v>
          </cell>
        </row>
        <row r="1265">
          <cell r="N1265" t="str">
            <v>Degenze in corso Asl/Ao/Fondazioni della Regione</v>
          </cell>
          <cell r="O1265">
            <v>0</v>
          </cell>
          <cell r="P1265">
            <v>0</v>
          </cell>
        </row>
        <row r="1266">
          <cell r="N1266" t="str">
            <v>Degenze in corso altre Aziende sanitarie Extraregione</v>
          </cell>
          <cell r="O1266">
            <v>0</v>
          </cell>
          <cell r="P1266">
            <v>0</v>
          </cell>
        </row>
        <row r="1267">
          <cell r="N1267" t="str">
            <v>Ratei passivi verso Asl/Ao/Fondazioni della Regione</v>
          </cell>
          <cell r="O1267">
            <v>0</v>
          </cell>
          <cell r="P1267">
            <v>0</v>
          </cell>
        </row>
        <row r="1268">
          <cell r="M1268" t="str">
            <v>PE2</v>
          </cell>
          <cell r="N1268" t="str">
            <v>E.II Risconti passivi</v>
          </cell>
          <cell r="O1268">
            <v>0</v>
          </cell>
          <cell r="P1268">
            <v>0</v>
          </cell>
        </row>
        <row r="1269">
          <cell r="N1269" t="str">
            <v>E.II.1) Risconti passivi v/terzi</v>
          </cell>
          <cell r="O1269">
            <v>0</v>
          </cell>
          <cell r="P1269">
            <v>0</v>
          </cell>
        </row>
        <row r="1270">
          <cell r="N1270" t="str">
            <v>E.II.2) Risconti passivi v/Aziende sanitarie pubbliche della Regione</v>
          </cell>
          <cell r="O1270">
            <v>0</v>
          </cell>
          <cell r="P1270">
            <v>0</v>
          </cell>
        </row>
        <row r="1271">
          <cell r="N1271" t="str">
            <v>F) CONTI D’ORDINE</v>
          </cell>
          <cell r="O1271">
            <v>0</v>
          </cell>
          <cell r="P1271">
            <v>0</v>
          </cell>
        </row>
        <row r="1272">
          <cell r="M1272" t="str">
            <v>PF1</v>
          </cell>
          <cell r="N1272" t="str">
            <v>F.I) Canoni di leasing ancora da pagare</v>
          </cell>
          <cell r="O1272">
            <v>0</v>
          </cell>
          <cell r="P1272">
            <v>0</v>
          </cell>
        </row>
        <row r="1273">
          <cell r="M1273" t="str">
            <v>PF2</v>
          </cell>
          <cell r="N1273" t="str">
            <v>F.II) Depositi cauzionali</v>
          </cell>
          <cell r="O1273">
            <v>0</v>
          </cell>
          <cell r="P1273">
            <v>0</v>
          </cell>
        </row>
        <row r="1274">
          <cell r="M1274" t="str">
            <v>PF3</v>
          </cell>
          <cell r="N1274" t="str">
            <v>F.III) Beni in comodato</v>
          </cell>
          <cell r="O1274">
            <v>0</v>
          </cell>
          <cell r="P1274">
            <v>0</v>
          </cell>
        </row>
        <row r="1275">
          <cell r="M1275" t="str">
            <v>PF4</v>
          </cell>
          <cell r="N1275" t="str">
            <v>F.IV) Altri conti d'ordine</v>
          </cell>
          <cell r="O1275">
            <v>0</v>
          </cell>
          <cell r="P1275">
            <v>0</v>
          </cell>
        </row>
        <row r="1276">
          <cell r="N1276" t="str">
            <v>Garanzie prestate (fideiussioni, avalli, altre garanzie personali e reali)</v>
          </cell>
          <cell r="O1276">
            <v>0</v>
          </cell>
          <cell r="P1276">
            <v>0</v>
          </cell>
        </row>
        <row r="1277">
          <cell r="N1277" t="str">
            <v>Garanzie ricevute (fideiussioni, avalli, altre garanzie personali e reali)</v>
          </cell>
          <cell r="O1277">
            <v>0</v>
          </cell>
          <cell r="P1277">
            <v>0</v>
          </cell>
        </row>
        <row r="1278">
          <cell r="N1278" t="str">
            <v>Beni in contenzioso</v>
          </cell>
          <cell r="O1278">
            <v>0</v>
          </cell>
          <cell r="P1278">
            <v>0</v>
          </cell>
        </row>
        <row r="1279">
          <cell r="N1279" t="str">
            <v>Altri impegni assunti</v>
          </cell>
          <cell r="O1279">
            <v>0</v>
          </cell>
          <cell r="P1279">
            <v>0</v>
          </cell>
        </row>
        <row r="1280">
          <cell r="N1280" t="str">
            <v>TOTALE ATTIVITA'</v>
          </cell>
          <cell r="O1280">
            <v>0</v>
          </cell>
          <cell r="P1280">
            <v>0</v>
          </cell>
        </row>
        <row r="1281">
          <cell r="N1281" t="str">
            <v>A) IMMOBILIZZAZIONI</v>
          </cell>
          <cell r="O1281">
            <v>0</v>
          </cell>
          <cell r="P1281">
            <v>0</v>
          </cell>
        </row>
        <row r="1282">
          <cell r="N1282" t="str">
            <v>A.I. Immobilizzazioni immateriali</v>
          </cell>
          <cell r="O1282">
            <v>0</v>
          </cell>
          <cell r="P1282">
            <v>0</v>
          </cell>
        </row>
        <row r="1283">
          <cell r="M1283" t="str">
            <v>AA11</v>
          </cell>
          <cell r="N1283" t="str">
            <v>A.I.1 Costi di impianto e ampliamento</v>
          </cell>
          <cell r="O1283">
            <v>0</v>
          </cell>
          <cell r="P1283">
            <v>0</v>
          </cell>
        </row>
        <row r="1284">
          <cell r="J1284" t="str">
            <v>AA1010A</v>
          </cell>
          <cell r="N1284" t="str">
            <v>A.I.1.a) Costi di impianto e di ampliamento.</v>
          </cell>
          <cell r="O1284">
            <v>0</v>
          </cell>
          <cell r="P1284">
            <v>0</v>
          </cell>
        </row>
        <row r="1285">
          <cell r="N1285" t="str">
            <v>Costi di impianto e di ampliamento (non sterilizzati)</v>
          </cell>
          <cell r="O1285">
            <v>0</v>
          </cell>
          <cell r="P1285">
            <v>0</v>
          </cell>
        </row>
        <row r="1286">
          <cell r="N1286" t="str">
            <v>Costi di impianto e di ampliamento (sterilizzati)</v>
          </cell>
          <cell r="O1286">
            <v>0</v>
          </cell>
          <cell r="P1286">
            <v>0</v>
          </cell>
        </row>
        <row r="1287">
          <cell r="J1287" t="str">
            <v>AA1010B</v>
          </cell>
          <cell r="N1287" t="str">
            <v>A.I.1.b) Fondo ammortamento Costi di impianto e di ampliamento.</v>
          </cell>
          <cell r="O1287">
            <v>0</v>
          </cell>
          <cell r="P1287">
            <v>0</v>
          </cell>
        </row>
        <row r="1288">
          <cell r="N1288" t="str">
            <v>F.do amm. Costi di impianto e di ampliamento (non sterilizzati)</v>
          </cell>
          <cell r="O1288">
            <v>0</v>
          </cell>
          <cell r="P1288">
            <v>0</v>
          </cell>
        </row>
        <row r="1289">
          <cell r="N1289" t="str">
            <v>F.do amm. Costi di impianto e di ampliamento (sterilizzati)</v>
          </cell>
          <cell r="O1289">
            <v>0</v>
          </cell>
          <cell r="P1289">
            <v>0</v>
          </cell>
        </row>
        <row r="1290">
          <cell r="M1290" t="str">
            <v>AA12</v>
          </cell>
          <cell r="N1290" t="str">
            <v>A.I.2 Costi di ricerca e sviluppo.</v>
          </cell>
          <cell r="O1290">
            <v>0</v>
          </cell>
          <cell r="P1290">
            <v>0</v>
          </cell>
        </row>
        <row r="1291">
          <cell r="J1291" t="str">
            <v>AA1020A</v>
          </cell>
          <cell r="N1291" t="str">
            <v>A.I.2.a) Costi di ricerca e sviluppo.</v>
          </cell>
          <cell r="O1291">
            <v>0</v>
          </cell>
          <cell r="P1291">
            <v>0</v>
          </cell>
        </row>
        <row r="1292">
          <cell r="N1292" t="str">
            <v>Costi di ricerca e sviluppo (non sterilizzati)</v>
          </cell>
          <cell r="O1292">
            <v>0</v>
          </cell>
          <cell r="P1292">
            <v>0</v>
          </cell>
        </row>
        <row r="1293">
          <cell r="N1293" t="str">
            <v>Costi di ricerca e sviluppo (sterilizzati)</v>
          </cell>
          <cell r="O1293">
            <v>0</v>
          </cell>
          <cell r="P1293">
            <v>0</v>
          </cell>
        </row>
        <row r="1294">
          <cell r="J1294" t="str">
            <v>AA1020B</v>
          </cell>
          <cell r="N1294" t="str">
            <v>A.I.2.b) Fondo ammortamento Costi di ricerca e sviluppo.</v>
          </cell>
          <cell r="O1294">
            <v>0</v>
          </cell>
          <cell r="P1294">
            <v>0</v>
          </cell>
        </row>
        <row r="1295">
          <cell r="N1295" t="str">
            <v>F.do amm. Costi di ricerca e sviluppo (non sterilizzati)</v>
          </cell>
          <cell r="O1295">
            <v>0</v>
          </cell>
          <cell r="P1295">
            <v>0</v>
          </cell>
        </row>
        <row r="1296">
          <cell r="N1296" t="str">
            <v>F.do amm. Costi di ricerca e sviluppo (sterilizzati)</v>
          </cell>
          <cell r="O1296">
            <v>0</v>
          </cell>
          <cell r="P1296">
            <v>0</v>
          </cell>
        </row>
        <row r="1297">
          <cell r="M1297" t="str">
            <v>AA13</v>
          </cell>
          <cell r="N1297" t="str">
            <v>A.I.3 Diritti di brevetto e diritti di utilizzazione delle opere dell’ingegno.</v>
          </cell>
          <cell r="O1297">
            <v>0</v>
          </cell>
          <cell r="P1297">
            <v>0</v>
          </cell>
        </row>
        <row r="1298">
          <cell r="J1298" t="str">
            <v>AA1030A</v>
          </cell>
          <cell r="N1298" t="str">
            <v>A.I.3.a) Diritti di brevetto e diritti di utilizzazione delle opere dell’ingegno - Attività di ricerca</v>
          </cell>
          <cell r="O1298">
            <v>0</v>
          </cell>
          <cell r="P1298">
            <v>0</v>
          </cell>
        </row>
        <row r="1299">
          <cell r="N1299" t="str">
            <v>Diritti di brevetto industriale - Attività di ricerca - (Non sterilizzati)</v>
          </cell>
          <cell r="O1299">
            <v>0</v>
          </cell>
          <cell r="P1299">
            <v>0</v>
          </cell>
        </row>
        <row r="1300">
          <cell r="N1300" t="str">
            <v>Diritti di brevetto industriale - Attività di ricerca - (Sterilizzati)</v>
          </cell>
          <cell r="O1300">
            <v>0</v>
          </cell>
          <cell r="P1300">
            <v>0</v>
          </cell>
        </row>
        <row r="1301">
          <cell r="N1301" t="str">
            <v>Diritti di utilizzazione delle opere dell'ingegno - Attività di ricerca - (Non sterilizzati)</v>
          </cell>
          <cell r="O1301">
            <v>0</v>
          </cell>
          <cell r="P1301">
            <v>0</v>
          </cell>
        </row>
        <row r="1302">
          <cell r="N1302" t="str">
            <v>Diritti di utilizzazione delle opere dell'ingegno - Attività di ricerca - (Sterilizzati)</v>
          </cell>
          <cell r="O1302">
            <v>0</v>
          </cell>
          <cell r="P1302">
            <v>0</v>
          </cell>
        </row>
        <row r="1303">
          <cell r="J1303" t="str">
            <v>AA1030B</v>
          </cell>
          <cell r="N1303" t="str">
            <v>A.I.3.b) Fondo ammortamento Diritti di brevetto e diritti di utilizzazione delle opere dell’ingegno - Attività di ricerca</v>
          </cell>
          <cell r="O1303">
            <v>0</v>
          </cell>
          <cell r="P1303">
            <v>0</v>
          </cell>
        </row>
        <row r="1304">
          <cell r="N1304" t="str">
            <v>F.do amm. Diritti di brevetto industriale -Ricerca -(Non sterilizzati)</v>
          </cell>
          <cell r="O1304">
            <v>0</v>
          </cell>
          <cell r="P1304">
            <v>0</v>
          </cell>
        </row>
        <row r="1305">
          <cell r="N1305" t="str">
            <v>F.do amm. Diritti di brevetto industriale -Ricerca -(Sterilizzati)</v>
          </cell>
          <cell r="O1305">
            <v>0</v>
          </cell>
          <cell r="P1305">
            <v>0</v>
          </cell>
        </row>
        <row r="1306">
          <cell r="N1306" t="str">
            <v>F.do amm. Diritti di utilizzazione delle opere dell'ingegno - Ricerca - (Non sterilizzati)</v>
          </cell>
          <cell r="O1306">
            <v>0</v>
          </cell>
          <cell r="P1306">
            <v>0</v>
          </cell>
        </row>
        <row r="1307">
          <cell r="N1307" t="str">
            <v>F.do amm. Diritti di utilizzazione delle opere dell'ingegno - RIcerca - (Sterilizzati)</v>
          </cell>
          <cell r="O1307">
            <v>0</v>
          </cell>
          <cell r="P1307">
            <v>0</v>
          </cell>
        </row>
        <row r="1308">
          <cell r="J1308" t="str">
            <v>AA1030A</v>
          </cell>
          <cell r="N1308" t="str">
            <v>A.I.3.c) Diritti di brevetto e diritti di utilizzazione delle opere dell’ingegno - Altri</v>
          </cell>
          <cell r="O1308">
            <v>0</v>
          </cell>
          <cell r="P1308">
            <v>0</v>
          </cell>
        </row>
        <row r="1309">
          <cell r="N1309" t="str">
            <v>Diritti di brevetto industriale - Altri - (Non sterilizzati)</v>
          </cell>
          <cell r="O1309">
            <v>0</v>
          </cell>
          <cell r="P1309">
            <v>0</v>
          </cell>
        </row>
        <row r="1310">
          <cell r="N1310" t="str">
            <v>Diritti di brevetto industriale - Altri - (Sterilizzati)</v>
          </cell>
          <cell r="O1310">
            <v>0</v>
          </cell>
          <cell r="P1310">
            <v>0</v>
          </cell>
        </row>
        <row r="1311">
          <cell r="N1311" t="str">
            <v>Diritti di utilizzazione delle opere dell'ingegno - Altri - (Non sterilizzati)</v>
          </cell>
          <cell r="O1311">
            <v>0</v>
          </cell>
          <cell r="P1311">
            <v>0</v>
          </cell>
        </row>
        <row r="1312">
          <cell r="N1312" t="str">
            <v>Diritti di utilizzazione delle opere dell'ingegno - Altri - (Sterilizzati)</v>
          </cell>
          <cell r="O1312">
            <v>0</v>
          </cell>
          <cell r="P1312">
            <v>0</v>
          </cell>
        </row>
        <row r="1313">
          <cell r="J1313" t="str">
            <v>AA1030B</v>
          </cell>
          <cell r="N1313" t="str">
            <v>A.I.3.d) Fondo ammortamento Diritti di brevetto e diritti di utilizzazione delle opere dell’ingegno - Attività di ricerca</v>
          </cell>
          <cell r="O1313">
            <v>0</v>
          </cell>
          <cell r="P1313">
            <v>0</v>
          </cell>
        </row>
        <row r="1314">
          <cell r="N1314" t="str">
            <v>F.do amm. Diritti di brevetto industriale -Altri -(Non sterilizzati)</v>
          </cell>
          <cell r="O1314">
            <v>0</v>
          </cell>
          <cell r="P1314">
            <v>0</v>
          </cell>
        </row>
        <row r="1315">
          <cell r="N1315" t="str">
            <v>F.do amm. Diritti di brevetto industriale -Altri -(Sterilizzati)</v>
          </cell>
          <cell r="O1315">
            <v>0</v>
          </cell>
          <cell r="P1315">
            <v>0</v>
          </cell>
        </row>
        <row r="1316">
          <cell r="N1316" t="str">
            <v>F.do amm. Diritti di utilizzazione delle opere dell'ingegno - Altri - (Non sterilizzati)</v>
          </cell>
          <cell r="O1316">
            <v>0</v>
          </cell>
          <cell r="P1316">
            <v>0</v>
          </cell>
        </row>
        <row r="1317">
          <cell r="N1317" t="str">
            <v>F.do amm. Diritti di utilizzazione delle opere dell'ingegno - Altri - (Sterilizzati)</v>
          </cell>
          <cell r="O1317">
            <v>0</v>
          </cell>
          <cell r="P1317">
            <v>0</v>
          </cell>
        </row>
        <row r="1318">
          <cell r="J1318" t="str">
            <v>AA1040A</v>
          </cell>
          <cell r="M1318" t="str">
            <v>AA14</v>
          </cell>
          <cell r="N1318" t="str">
            <v>A.I.4 Immobilizzazioni immateriali in corso e acconti</v>
          </cell>
          <cell r="O1318">
            <v>0</v>
          </cell>
          <cell r="P1318">
            <v>0</v>
          </cell>
        </row>
        <row r="1319">
          <cell r="N1319" t="str">
            <v>Immobiliz. Immateriali in corso di esecuzione</v>
          </cell>
          <cell r="O1319">
            <v>0</v>
          </cell>
          <cell r="P1319">
            <v>0</v>
          </cell>
        </row>
        <row r="1320">
          <cell r="N1320" t="str">
            <v>Acconti su future immobilizz. Immateriali</v>
          </cell>
          <cell r="O1320">
            <v>0</v>
          </cell>
          <cell r="P1320">
            <v>0</v>
          </cell>
        </row>
        <row r="1321">
          <cell r="M1321" t="str">
            <v>AA15</v>
          </cell>
          <cell r="N1321" t="str">
            <v>A.I.5 Altre immobilizzazioni immateriali.</v>
          </cell>
          <cell r="O1321">
            <v>0</v>
          </cell>
          <cell r="P1321">
            <v>0</v>
          </cell>
        </row>
        <row r="1322">
          <cell r="J1322" t="str">
            <v>AA1050A</v>
          </cell>
          <cell r="N1322" t="str">
            <v>A.I.5.a) Concessioni, licenze, marchi e diritti simili</v>
          </cell>
          <cell r="O1322">
            <v>0</v>
          </cell>
          <cell r="P1322">
            <v>0</v>
          </cell>
        </row>
        <row r="1323">
          <cell r="N1323" t="str">
            <v>Concessioni (Non sterilizzate)</v>
          </cell>
          <cell r="O1323">
            <v>0</v>
          </cell>
          <cell r="P1323">
            <v>0</v>
          </cell>
        </row>
        <row r="1324">
          <cell r="N1324" t="str">
            <v>Concessioni (Sterilizzate)</v>
          </cell>
          <cell r="O1324">
            <v>0</v>
          </cell>
          <cell r="P1324">
            <v>0</v>
          </cell>
        </row>
        <row r="1325">
          <cell r="N1325" t="str">
            <v>Licenze d'uso (Non sterilizzate)</v>
          </cell>
          <cell r="O1325">
            <v>0</v>
          </cell>
          <cell r="P1325">
            <v>0</v>
          </cell>
        </row>
        <row r="1326">
          <cell r="N1326" t="str">
            <v>Licenze d'uso (Sterilizzate)</v>
          </cell>
          <cell r="O1326">
            <v>0</v>
          </cell>
          <cell r="P1326">
            <v>0</v>
          </cell>
        </row>
        <row r="1327">
          <cell r="N1327" t="str">
            <v>Marchi (Non sterilizzati)</v>
          </cell>
          <cell r="O1327">
            <v>0</v>
          </cell>
          <cell r="P1327">
            <v>0</v>
          </cell>
        </row>
        <row r="1328">
          <cell r="N1328" t="str">
            <v>Marchi (Sterilizzati)</v>
          </cell>
          <cell r="O1328">
            <v>0</v>
          </cell>
          <cell r="P1328">
            <v>0</v>
          </cell>
        </row>
        <row r="1329">
          <cell r="N1329" t="str">
            <v>Altri diritti simili (Non sterilizzati)</v>
          </cell>
          <cell r="O1329">
            <v>0</v>
          </cell>
          <cell r="P1329">
            <v>0</v>
          </cell>
        </row>
        <row r="1330">
          <cell r="N1330" t="str">
            <v>Altri diritti simili (Sterilizzati)</v>
          </cell>
          <cell r="O1330">
            <v>0</v>
          </cell>
          <cell r="P1330">
            <v>0</v>
          </cell>
        </row>
        <row r="1331">
          <cell r="J1331" t="str">
            <v>AA1050B</v>
          </cell>
          <cell r="N1331" t="str">
            <v>A.I.5.b) Fondo amm.to Concessioni, licenze, marchi e diritti simili</v>
          </cell>
          <cell r="O1331">
            <v>0</v>
          </cell>
          <cell r="P1331">
            <v>0</v>
          </cell>
        </row>
        <row r="1332">
          <cell r="N1332" t="str">
            <v>F.do amm. Concessioni (Non sterilizzate)</v>
          </cell>
          <cell r="O1332">
            <v>0</v>
          </cell>
          <cell r="P1332">
            <v>0</v>
          </cell>
        </row>
        <row r="1333">
          <cell r="N1333" t="str">
            <v>F.do amm. Concessioni (Sterilizzate)</v>
          </cell>
          <cell r="O1333">
            <v>0</v>
          </cell>
          <cell r="P1333">
            <v>0</v>
          </cell>
        </row>
        <row r="1334">
          <cell r="N1334" t="str">
            <v>F.do amm. Licenze d'uso (Non sterilizzate)</v>
          </cell>
          <cell r="O1334">
            <v>0</v>
          </cell>
          <cell r="P1334">
            <v>0</v>
          </cell>
        </row>
        <row r="1335">
          <cell r="N1335" t="str">
            <v>F.do amm. Licenze d'uso (Sterilizzate)</v>
          </cell>
          <cell r="O1335">
            <v>0</v>
          </cell>
          <cell r="P1335">
            <v>0</v>
          </cell>
        </row>
        <row r="1336">
          <cell r="N1336" t="str">
            <v>F.do amm. Altri diritti simili (Non sterilizzati)</v>
          </cell>
          <cell r="O1336">
            <v>0</v>
          </cell>
          <cell r="P1336">
            <v>0</v>
          </cell>
        </row>
        <row r="1337">
          <cell r="N1337" t="str">
            <v>F.do amm. Altri diritti simili (Sterilizzati)</v>
          </cell>
          <cell r="O1337">
            <v>0</v>
          </cell>
          <cell r="P1337">
            <v>0</v>
          </cell>
        </row>
        <row r="1338">
          <cell r="J1338" t="str">
            <v>AA1050A</v>
          </cell>
          <cell r="N1338" t="str">
            <v>A.I.5.c) Migliorie su beni di terzi</v>
          </cell>
          <cell r="O1338">
            <v>0</v>
          </cell>
          <cell r="P1338">
            <v>0</v>
          </cell>
        </row>
        <row r="1339">
          <cell r="N1339" t="str">
            <v>Migliorie su beni di terzi (non sterilizzati)</v>
          </cell>
          <cell r="O1339">
            <v>0</v>
          </cell>
          <cell r="P1339">
            <v>0</v>
          </cell>
        </row>
        <row r="1340">
          <cell r="N1340" t="str">
            <v>Migliorie su beni di terzi (sterilizzati)</v>
          </cell>
          <cell r="O1340">
            <v>0</v>
          </cell>
          <cell r="P1340">
            <v>0</v>
          </cell>
        </row>
        <row r="1341">
          <cell r="J1341" t="str">
            <v>AA1050B</v>
          </cell>
          <cell r="N1341" t="str">
            <v>A.I.5.d) Fondo ammortamento migliorie beni terzi</v>
          </cell>
          <cell r="O1341">
            <v>0</v>
          </cell>
          <cell r="P1341">
            <v>0</v>
          </cell>
        </row>
        <row r="1342">
          <cell r="N1342" t="str">
            <v>F.do amm. Migliorie su beni di terzi (non sterilizzati)</v>
          </cell>
          <cell r="O1342">
            <v>0</v>
          </cell>
          <cell r="P1342">
            <v>0</v>
          </cell>
        </row>
        <row r="1343">
          <cell r="N1343" t="str">
            <v>F.do amm. Migliorie su beni di terzi (sterilizzati)</v>
          </cell>
          <cell r="O1343">
            <v>0</v>
          </cell>
          <cell r="P1343">
            <v>0</v>
          </cell>
        </row>
        <row r="1344">
          <cell r="J1344" t="str">
            <v>AA1050A</v>
          </cell>
          <cell r="N1344" t="str">
            <v>A.I.5.e) Pubblicità (da ammortizzare)</v>
          </cell>
          <cell r="O1344">
            <v>0</v>
          </cell>
          <cell r="P1344">
            <v>0</v>
          </cell>
        </row>
        <row r="1345">
          <cell r="N1345" t="str">
            <v>Pubblicità da ammortizzare (non sterilizzata)</v>
          </cell>
          <cell r="O1345">
            <v>0</v>
          </cell>
          <cell r="P1345">
            <v>0</v>
          </cell>
        </row>
        <row r="1346">
          <cell r="N1346" t="str">
            <v>Pubblicità da ammortizzare (sterilizzata)</v>
          </cell>
          <cell r="O1346">
            <v>0</v>
          </cell>
          <cell r="P1346">
            <v>0</v>
          </cell>
        </row>
        <row r="1347">
          <cell r="J1347" t="str">
            <v>AA1050B</v>
          </cell>
          <cell r="N1347" t="str">
            <v>A.I.5.f) Fondo ammortamento Pubblicità</v>
          </cell>
          <cell r="O1347">
            <v>0</v>
          </cell>
          <cell r="P1347">
            <v>0</v>
          </cell>
        </row>
        <row r="1348">
          <cell r="N1348" t="str">
            <v>F.do amm. Pubblicità (non sterilizzata)</v>
          </cell>
          <cell r="O1348">
            <v>0</v>
          </cell>
          <cell r="P1348">
            <v>0</v>
          </cell>
        </row>
        <row r="1349">
          <cell r="N1349" t="str">
            <v>F.do amm. Pubblicità (sterilizzata)</v>
          </cell>
          <cell r="O1349">
            <v>0</v>
          </cell>
          <cell r="P1349">
            <v>0</v>
          </cell>
        </row>
        <row r="1350">
          <cell r="J1350" t="str">
            <v>AA1050A</v>
          </cell>
          <cell r="N1350" t="str">
            <v>A.I.5.g) Altre immobilizzazioni immateriali</v>
          </cell>
          <cell r="O1350">
            <v>0</v>
          </cell>
          <cell r="P1350">
            <v>0</v>
          </cell>
        </row>
        <row r="1351">
          <cell r="N1351" t="str">
            <v>Altri costi pluriennali da ammortizzare (non sterilizzati)</v>
          </cell>
          <cell r="O1351">
            <v>0</v>
          </cell>
          <cell r="P1351">
            <v>0</v>
          </cell>
        </row>
        <row r="1352">
          <cell r="N1352" t="str">
            <v>Altri costi pluriennali da ammortizzare (sterilizzati)</v>
          </cell>
          <cell r="O1352">
            <v>0</v>
          </cell>
          <cell r="P1352">
            <v>0</v>
          </cell>
        </row>
        <row r="1353">
          <cell r="N1353" t="str">
            <v>Altre immobilizzazioni immateriali (non sterilizzate)</v>
          </cell>
          <cell r="O1353">
            <v>0</v>
          </cell>
          <cell r="P1353">
            <v>0</v>
          </cell>
        </row>
        <row r="1354">
          <cell r="N1354" t="str">
            <v>Altre immobilizzazioni immateriali (sterilizzate)</v>
          </cell>
          <cell r="O1354">
            <v>0</v>
          </cell>
          <cell r="P1354">
            <v>0</v>
          </cell>
        </row>
        <row r="1355">
          <cell r="J1355" t="str">
            <v>AA1050B</v>
          </cell>
          <cell r="N1355" t="str">
            <v>A.I.5.h) Fondo ammortamento altre imm.ni immateriali</v>
          </cell>
          <cell r="O1355">
            <v>0</v>
          </cell>
          <cell r="P1355">
            <v>0</v>
          </cell>
        </row>
        <row r="1356">
          <cell r="N1356" t="str">
            <v>F.do amm.to Altri costi pluriennali da ammortizzare (non sterilizzati)</v>
          </cell>
          <cell r="O1356">
            <v>0</v>
          </cell>
          <cell r="P1356">
            <v>0</v>
          </cell>
        </row>
        <row r="1357">
          <cell r="N1357" t="str">
            <v>F.do amm.to Altri costi pluriennali da ammortizzare (sterilizzati)</v>
          </cell>
          <cell r="O1357">
            <v>0</v>
          </cell>
          <cell r="P1357">
            <v>0</v>
          </cell>
        </row>
        <row r="1358">
          <cell r="N1358" t="str">
            <v>F.do amm.to Altre immobilizzazioni immateriali (non sterilizzate)</v>
          </cell>
          <cell r="O1358">
            <v>0</v>
          </cell>
          <cell r="P1358">
            <v>0</v>
          </cell>
        </row>
        <row r="1359">
          <cell r="N1359" t="str">
            <v>F.do amm.to Altre immobilizzazioni immateriali (sterilizzate)</v>
          </cell>
          <cell r="O1359">
            <v>0</v>
          </cell>
          <cell r="P1359">
            <v>0</v>
          </cell>
        </row>
        <row r="1360">
          <cell r="N1360" t="str">
            <v>A.I.6 F.do Svalutazione immobilizzazioni immateriali</v>
          </cell>
          <cell r="O1360">
            <v>0</v>
          </cell>
          <cell r="P1360">
            <v>0</v>
          </cell>
        </row>
        <row r="1361">
          <cell r="J1361" t="str">
            <v>AA1010C</v>
          </cell>
          <cell r="M1361" t="str">
            <v>AA11</v>
          </cell>
          <cell r="N1361" t="str">
            <v>A.I.6.a) F.do Svalutazione Costi impianto e ampliamento</v>
          </cell>
          <cell r="O1361">
            <v>0</v>
          </cell>
          <cell r="P1361">
            <v>0</v>
          </cell>
        </row>
        <row r="1362">
          <cell r="N1362" t="str">
            <v>F.do Svalutazione Costi impianto e ampliamento (Non sterilizzati)</v>
          </cell>
          <cell r="O1362">
            <v>0</v>
          </cell>
          <cell r="P1362">
            <v>0</v>
          </cell>
        </row>
        <row r="1363">
          <cell r="N1363" t="str">
            <v>F.do Svalutazione Costi impianto e ampliamento (sterilizzati)</v>
          </cell>
          <cell r="O1363">
            <v>0</v>
          </cell>
          <cell r="P1363">
            <v>0</v>
          </cell>
        </row>
        <row r="1364">
          <cell r="J1364" t="str">
            <v>AA1020C</v>
          </cell>
          <cell r="M1364" t="str">
            <v>AA12</v>
          </cell>
          <cell r="N1364" t="str">
            <v>A.I.6.b) F.do Svalutazione Costi ricerca e sviluppo</v>
          </cell>
          <cell r="O1364">
            <v>0</v>
          </cell>
          <cell r="P1364">
            <v>0</v>
          </cell>
        </row>
        <row r="1365">
          <cell r="N1365" t="str">
            <v>F.do Svalutazione Costi ricerca e sviluppo (Non sterilizzati)</v>
          </cell>
          <cell r="O1365">
            <v>0</v>
          </cell>
          <cell r="P1365">
            <v>0</v>
          </cell>
        </row>
        <row r="1366">
          <cell r="N1366" t="str">
            <v>F.do Svalutazione Costi ricerca e sviluppo (sterilizzati)</v>
          </cell>
          <cell r="O1366">
            <v>0</v>
          </cell>
          <cell r="P1366">
            <v>0</v>
          </cell>
        </row>
        <row r="1367">
          <cell r="J1367" t="str">
            <v>AA1030C</v>
          </cell>
          <cell r="M1367" t="str">
            <v>AA13</v>
          </cell>
          <cell r="N1367" t="str">
            <v>A.I.6.c) F.do Svalutazione Diritti brevetto e diritti utilizz. op.ingegno</v>
          </cell>
          <cell r="O1367">
            <v>0</v>
          </cell>
          <cell r="P1367">
            <v>0</v>
          </cell>
        </row>
        <row r="1368">
          <cell r="N1368" t="str">
            <v>F.do Svalutazione Diritti brevetto e util. Op. ingegno (Non sterilizzati)</v>
          </cell>
          <cell r="O1368">
            <v>0</v>
          </cell>
          <cell r="P1368">
            <v>0</v>
          </cell>
        </row>
        <row r="1369">
          <cell r="N1369" t="str">
            <v>F.do Svalutazione Diritti brevetto e util. Op. ingegno (Sterilizzati)</v>
          </cell>
          <cell r="O1369">
            <v>0</v>
          </cell>
          <cell r="P1369">
            <v>0</v>
          </cell>
        </row>
        <row r="1370">
          <cell r="J1370" t="str">
            <v>AA1050C</v>
          </cell>
          <cell r="M1370" t="str">
            <v>AA15</v>
          </cell>
          <cell r="N1370" t="str">
            <v>A.I.6.d) F.do Svalutazione Altre immobil. Immateriali</v>
          </cell>
          <cell r="O1370">
            <v>0</v>
          </cell>
          <cell r="P1370">
            <v>0</v>
          </cell>
        </row>
        <row r="1371">
          <cell r="N1371" t="str">
            <v>F.do Svalutazione Altre immobilizz. immateriali (Non sterilizzati)</v>
          </cell>
          <cell r="O1371">
            <v>0</v>
          </cell>
          <cell r="P1371">
            <v>0</v>
          </cell>
        </row>
        <row r="1372">
          <cell r="N1372" t="str">
            <v>F.do Svalutazione Altre immobilizz. immateriali (Sterilizzati)</v>
          </cell>
          <cell r="O1372">
            <v>0</v>
          </cell>
          <cell r="P1372">
            <v>0</v>
          </cell>
        </row>
        <row r="1373">
          <cell r="N1373" t="str">
            <v>A.II. Immobilizzazioni materiali</v>
          </cell>
          <cell r="O1373">
            <v>0</v>
          </cell>
          <cell r="P1373">
            <v>0</v>
          </cell>
        </row>
        <row r="1374">
          <cell r="J1374" t="str">
            <v>AB1010A</v>
          </cell>
          <cell r="N1374" t="str">
            <v>A.II.1 Terreni</v>
          </cell>
          <cell r="O1374">
            <v>0</v>
          </cell>
          <cell r="P1374">
            <v>0</v>
          </cell>
        </row>
        <row r="1375">
          <cell r="M1375" t="str">
            <v>AA21a</v>
          </cell>
          <cell r="N1375" t="str">
            <v>A.II.1.a) Terreni disponibili</v>
          </cell>
          <cell r="O1375">
            <v>0</v>
          </cell>
          <cell r="P1375">
            <v>0</v>
          </cell>
        </row>
        <row r="1376">
          <cell r="N1376" t="str">
            <v>Terreni disponibili (Non sterilizzati)</v>
          </cell>
          <cell r="O1376">
            <v>0</v>
          </cell>
          <cell r="P1376">
            <v>0</v>
          </cell>
        </row>
        <row r="1377">
          <cell r="N1377" t="str">
            <v>Terreni disponibili (Sterilizzati)</v>
          </cell>
          <cell r="O1377">
            <v>0</v>
          </cell>
          <cell r="P1377">
            <v>0</v>
          </cell>
        </row>
        <row r="1378">
          <cell r="N1378" t="str">
            <v>Terreni edificabili disponibili (Non sterilizzati)</v>
          </cell>
          <cell r="O1378">
            <v>0</v>
          </cell>
          <cell r="P1378">
            <v>0</v>
          </cell>
        </row>
        <row r="1379">
          <cell r="N1379" t="str">
            <v>Terreni edificabili disponibili (Sterilizzati)</v>
          </cell>
          <cell r="O1379">
            <v>0</v>
          </cell>
          <cell r="P1379">
            <v>0</v>
          </cell>
        </row>
        <row r="1380">
          <cell r="N1380" t="str">
            <v>Altri terreni disponibili (Non sterilizzati)</v>
          </cell>
          <cell r="O1380">
            <v>0</v>
          </cell>
          <cell r="P1380">
            <v>0</v>
          </cell>
        </row>
        <row r="1381">
          <cell r="N1381" t="str">
            <v>Altri terreni disponibili (Sterilizzati)</v>
          </cell>
          <cell r="O1381">
            <v>0</v>
          </cell>
          <cell r="P1381">
            <v>0</v>
          </cell>
        </row>
        <row r="1382">
          <cell r="M1382" t="str">
            <v>AA21b</v>
          </cell>
          <cell r="N1382" t="str">
            <v>A.II.1.b) Terreni indisponibili</v>
          </cell>
          <cell r="O1382">
            <v>0</v>
          </cell>
          <cell r="P1382">
            <v>0</v>
          </cell>
        </row>
        <row r="1383">
          <cell r="N1383" t="str">
            <v>Terreni indisponibili (Non sterilizzati)</v>
          </cell>
          <cell r="O1383">
            <v>0</v>
          </cell>
          <cell r="P1383">
            <v>0</v>
          </cell>
        </row>
        <row r="1384">
          <cell r="N1384" t="str">
            <v>Terreni indisponibili (Sterilizzati)</v>
          </cell>
          <cell r="O1384">
            <v>0</v>
          </cell>
          <cell r="P1384">
            <v>0</v>
          </cell>
        </row>
        <row r="1385">
          <cell r="N1385" t="str">
            <v>Terreni edificabili indisponibili (Non sterilizzati)</v>
          </cell>
          <cell r="O1385">
            <v>0</v>
          </cell>
          <cell r="P1385">
            <v>0</v>
          </cell>
        </row>
        <row r="1386">
          <cell r="N1386" t="str">
            <v>Terreni edificabili indisponibili (Sterilizzati)</v>
          </cell>
          <cell r="O1386">
            <v>0</v>
          </cell>
          <cell r="P1386">
            <v>0</v>
          </cell>
        </row>
        <row r="1387">
          <cell r="N1387" t="str">
            <v>Altri terreni indisponibili (Non sterilizzati)</v>
          </cell>
          <cell r="O1387">
            <v>0</v>
          </cell>
          <cell r="P1387">
            <v>0</v>
          </cell>
        </row>
        <row r="1388">
          <cell r="N1388" t="str">
            <v>Altri terreni indisponibili (Sterilizzati)</v>
          </cell>
          <cell r="O1388">
            <v>0</v>
          </cell>
          <cell r="P1388">
            <v>0</v>
          </cell>
        </row>
        <row r="1389">
          <cell r="N1389" t="str">
            <v>A.II.2 Fabbricati</v>
          </cell>
          <cell r="O1389">
            <v>0</v>
          </cell>
          <cell r="P1389">
            <v>0</v>
          </cell>
        </row>
        <row r="1390">
          <cell r="M1390" t="str">
            <v>AA22a</v>
          </cell>
          <cell r="N1390" t="str">
            <v>A.II.2.a) Fabbricati non strumentali (disponibili)</v>
          </cell>
          <cell r="O1390">
            <v>0</v>
          </cell>
          <cell r="P1390">
            <v>0</v>
          </cell>
        </row>
        <row r="1391">
          <cell r="J1391" t="str">
            <v>AB1020A</v>
          </cell>
          <cell r="N1391" t="str">
            <v>A.II.2.a.1) Fabbricati non strumentali (disponibili)</v>
          </cell>
          <cell r="O1391">
            <v>0</v>
          </cell>
          <cell r="P1391">
            <v>0</v>
          </cell>
        </row>
        <row r="1392">
          <cell r="N1392" t="str">
            <v>Fabbricati disponibili (da reddito) - (Non sterilizzati)</v>
          </cell>
          <cell r="O1392">
            <v>0</v>
          </cell>
          <cell r="P1392">
            <v>0</v>
          </cell>
        </row>
        <row r="1393">
          <cell r="N1393" t="str">
            <v>Fabbricati disponibili (da reddito) - (Sterilizzati)</v>
          </cell>
          <cell r="O1393">
            <v>0</v>
          </cell>
          <cell r="P1393">
            <v>0</v>
          </cell>
        </row>
        <row r="1394">
          <cell r="N1394" t="str">
            <v>Costruzioni leggere (da reddito) - (Non sterilizzati)</v>
          </cell>
          <cell r="O1394">
            <v>0</v>
          </cell>
          <cell r="P1394">
            <v>0</v>
          </cell>
        </row>
        <row r="1395">
          <cell r="N1395" t="str">
            <v>Costruzioni leggere (da reddito) - (Sterilizzati)</v>
          </cell>
          <cell r="O1395">
            <v>0</v>
          </cell>
          <cell r="P1395">
            <v>0</v>
          </cell>
        </row>
        <row r="1396">
          <cell r="J1396" t="str">
            <v>AB1020B</v>
          </cell>
          <cell r="N1396" t="str">
            <v>A.II.2.a.2) Fondo ammortamento Fabbricati (disponibili)</v>
          </cell>
          <cell r="O1396">
            <v>0</v>
          </cell>
          <cell r="P1396">
            <v>0</v>
          </cell>
        </row>
        <row r="1397">
          <cell r="N1397" t="str">
            <v>F.do amm. Fabbricati disponibili (da reddito) - (Non sterilizzati)</v>
          </cell>
          <cell r="O1397">
            <v>0</v>
          </cell>
          <cell r="P1397">
            <v>0</v>
          </cell>
        </row>
        <row r="1398">
          <cell r="N1398" t="str">
            <v>F.do amm. Fabbricati disponibili (da reddito) - (Sterilizzati)</v>
          </cell>
          <cell r="O1398">
            <v>0</v>
          </cell>
          <cell r="P1398">
            <v>0</v>
          </cell>
        </row>
        <row r="1399">
          <cell r="N1399" t="str">
            <v>F.do amm. Costruzioni leggere (da reddito) - (Non sterilizzati)</v>
          </cell>
          <cell r="O1399">
            <v>0</v>
          </cell>
          <cell r="P1399">
            <v>0</v>
          </cell>
        </row>
        <row r="1400">
          <cell r="N1400" t="str">
            <v>F.do amm. Costruzioni leggere (da reddito) - (Sterilizzati)</v>
          </cell>
          <cell r="O1400">
            <v>0</v>
          </cell>
          <cell r="P1400">
            <v>0</v>
          </cell>
        </row>
        <row r="1401">
          <cell r="M1401" t="str">
            <v>AA22b</v>
          </cell>
          <cell r="N1401" t="str">
            <v>A.II.2.b) Fabbricati (indisponibili)</v>
          </cell>
          <cell r="O1401">
            <v>0</v>
          </cell>
          <cell r="P1401">
            <v>0</v>
          </cell>
        </row>
        <row r="1402">
          <cell r="J1402" t="str">
            <v>AB1020A</v>
          </cell>
          <cell r="N1402" t="str">
            <v>A.II.2.b.1) Fabbricati (indisponibili)</v>
          </cell>
          <cell r="O1402">
            <v>0</v>
          </cell>
          <cell r="P1402">
            <v>0</v>
          </cell>
        </row>
        <row r="1403">
          <cell r="N1403" t="str">
            <v>Fabbricati indisponibili (attività istituzionale) - (Non sterilizzati)</v>
          </cell>
          <cell r="O1403">
            <v>0</v>
          </cell>
          <cell r="P1403">
            <v>0</v>
          </cell>
        </row>
        <row r="1404">
          <cell r="N1404" t="str">
            <v>Fabbricati indisponibili (attività istituzionale) - (Sterilizzati)</v>
          </cell>
          <cell r="O1404">
            <v>0</v>
          </cell>
          <cell r="P1404">
            <v>0</v>
          </cell>
        </row>
        <row r="1405">
          <cell r="N1405" t="str">
            <v>Costruzioni leggere (attività istituzionale) - (Non sterilizzati)</v>
          </cell>
          <cell r="O1405">
            <v>0</v>
          </cell>
          <cell r="P1405">
            <v>0</v>
          </cell>
        </row>
        <row r="1406">
          <cell r="N1406" t="str">
            <v>Costruzioni leggere (attività istituzionale) - (Sterilizzati)</v>
          </cell>
          <cell r="O1406">
            <v>0</v>
          </cell>
          <cell r="P1406">
            <v>0</v>
          </cell>
        </row>
        <row r="1407">
          <cell r="J1407" t="str">
            <v>AB1020B</v>
          </cell>
          <cell r="N1407" t="str">
            <v>A.II.2.b.2) Fondo ammortamento Fabbricati (indisponibili)</v>
          </cell>
          <cell r="O1407">
            <v>0</v>
          </cell>
          <cell r="P1407">
            <v>0</v>
          </cell>
        </row>
        <row r="1408">
          <cell r="N1408" t="str">
            <v>F.do amm. Fabbricati indisponibili (attività istituzionale) - (Non sterilizzati)</v>
          </cell>
          <cell r="O1408">
            <v>0</v>
          </cell>
          <cell r="P1408">
            <v>0</v>
          </cell>
        </row>
        <row r="1409">
          <cell r="N1409" t="str">
            <v>F.do amm. Fabbricati indisponibili (attività istituzionale) - (Sterilizzati)</v>
          </cell>
          <cell r="O1409">
            <v>0</v>
          </cell>
          <cell r="P1409">
            <v>0</v>
          </cell>
        </row>
        <row r="1410">
          <cell r="N1410" t="str">
            <v>F.do amm. Costruzioni leggere (attività istituzionale) - (Non sterilizzati)</v>
          </cell>
          <cell r="O1410">
            <v>0</v>
          </cell>
          <cell r="P1410">
            <v>0</v>
          </cell>
        </row>
        <row r="1411">
          <cell r="N1411" t="str">
            <v>F.do amm. Costruzioni leggere (attività istituzionale) - (Sterilizzati)</v>
          </cell>
          <cell r="O1411">
            <v>0</v>
          </cell>
          <cell r="P1411">
            <v>0</v>
          </cell>
        </row>
        <row r="1412">
          <cell r="M1412" t="str">
            <v>AA23</v>
          </cell>
          <cell r="N1412" t="str">
            <v>A.II.3 Impianti e macchinari.</v>
          </cell>
          <cell r="O1412">
            <v>0</v>
          </cell>
          <cell r="P1412">
            <v>0</v>
          </cell>
        </row>
        <row r="1413">
          <cell r="J1413" t="str">
            <v>AB1030A</v>
          </cell>
          <cell r="N1413" t="str">
            <v>A.II.3.a) Impianti e macchinari.</v>
          </cell>
          <cell r="O1413">
            <v>0</v>
          </cell>
          <cell r="P1413">
            <v>0</v>
          </cell>
        </row>
        <row r="1414">
          <cell r="N1414" t="str">
            <v>Impianti sanitari (Non sterilizzati)</v>
          </cell>
          <cell r="O1414">
            <v>0</v>
          </cell>
          <cell r="P1414">
            <v>0</v>
          </cell>
        </row>
        <row r="1415">
          <cell r="N1415" t="str">
            <v>Impianti sanitari (Sterilizzati)</v>
          </cell>
          <cell r="O1415">
            <v>0</v>
          </cell>
          <cell r="P1415">
            <v>0</v>
          </cell>
        </row>
        <row r="1416">
          <cell r="N1416" t="str">
            <v>Impianti elettrici ed idraulici (Non sterilizzati)</v>
          </cell>
          <cell r="O1416">
            <v>0</v>
          </cell>
          <cell r="P1416">
            <v>0</v>
          </cell>
        </row>
        <row r="1417">
          <cell r="N1417" t="str">
            <v>Impianti elettrici ed idraulici (Sterilizzati)</v>
          </cell>
          <cell r="O1417">
            <v>0</v>
          </cell>
          <cell r="P1417">
            <v>0</v>
          </cell>
        </row>
        <row r="1418">
          <cell r="N1418" t="str">
            <v>Impianti telefonici (Non sterilizzati)</v>
          </cell>
          <cell r="O1418">
            <v>0</v>
          </cell>
          <cell r="P1418">
            <v>0</v>
          </cell>
        </row>
        <row r="1419">
          <cell r="N1419" t="str">
            <v>Impianti telefonici (Sterilizzati)</v>
          </cell>
          <cell r="O1419">
            <v>0</v>
          </cell>
          <cell r="P1419">
            <v>0</v>
          </cell>
        </row>
        <row r="1420">
          <cell r="N1420" t="str">
            <v>Impianti di allarme e sicurezza (Non sterilizzati)</v>
          </cell>
          <cell r="O1420">
            <v>0</v>
          </cell>
          <cell r="P1420">
            <v>0</v>
          </cell>
        </row>
        <row r="1421">
          <cell r="N1421" t="str">
            <v>Impianti di allarme e sicurezza (Sterilizzati)</v>
          </cell>
          <cell r="O1421">
            <v>0</v>
          </cell>
          <cell r="P1421">
            <v>0</v>
          </cell>
        </row>
        <row r="1422">
          <cell r="N1422" t="str">
            <v>Altri impianti e macchinari specifici (Non sterilizzati)</v>
          </cell>
          <cell r="O1422">
            <v>0</v>
          </cell>
          <cell r="P1422">
            <v>0</v>
          </cell>
        </row>
        <row r="1423">
          <cell r="N1423" t="str">
            <v>Altri impianti e macchinari specifici (Sterilizzati)</v>
          </cell>
          <cell r="O1423">
            <v>0</v>
          </cell>
          <cell r="P1423">
            <v>0</v>
          </cell>
        </row>
        <row r="1424">
          <cell r="N1424" t="str">
            <v>Altri impiantie macchinari generici (Non sterilizzati)</v>
          </cell>
          <cell r="O1424">
            <v>0</v>
          </cell>
          <cell r="P1424">
            <v>0</v>
          </cell>
        </row>
        <row r="1425">
          <cell r="N1425" t="str">
            <v>Altri impiantie macchinari generici (Sterilizzati)</v>
          </cell>
          <cell r="O1425">
            <v>0</v>
          </cell>
          <cell r="P1425">
            <v>0</v>
          </cell>
        </row>
        <row r="1426">
          <cell r="N1426" t="str">
            <v>Altri impianti (Non sterilizzati)</v>
          </cell>
          <cell r="O1426">
            <v>0</v>
          </cell>
          <cell r="P1426">
            <v>0</v>
          </cell>
        </row>
        <row r="1427">
          <cell r="N1427" t="str">
            <v>Altri impianti (Sterilizzati)</v>
          </cell>
          <cell r="O1427">
            <v>0</v>
          </cell>
          <cell r="P1427">
            <v>0</v>
          </cell>
        </row>
        <row r="1428">
          <cell r="J1428" t="str">
            <v>AB1030B</v>
          </cell>
          <cell r="N1428" t="str">
            <v>A.II.3.b) Fondo ammortamento Impianti e macchinari.</v>
          </cell>
          <cell r="O1428">
            <v>0</v>
          </cell>
          <cell r="P1428">
            <v>0</v>
          </cell>
        </row>
        <row r="1429">
          <cell r="N1429" t="str">
            <v>F.do amm. Impianti sanitari (Non sterilizzati)</v>
          </cell>
          <cell r="O1429">
            <v>0</v>
          </cell>
          <cell r="P1429">
            <v>0</v>
          </cell>
        </row>
        <row r="1430">
          <cell r="N1430" t="str">
            <v>F.do amm. Impianti sanitari (Sterilizzati)</v>
          </cell>
          <cell r="O1430">
            <v>0</v>
          </cell>
          <cell r="P1430">
            <v>0</v>
          </cell>
        </row>
        <row r="1431">
          <cell r="N1431" t="str">
            <v>F.do amm. Impianti elettrici ed idraulici (Non sterilizzati)</v>
          </cell>
          <cell r="O1431">
            <v>0</v>
          </cell>
          <cell r="P1431">
            <v>0</v>
          </cell>
        </row>
        <row r="1432">
          <cell r="N1432" t="str">
            <v>F.do amm. Impianti elettrici ed idraulici (Sterilizzati)</v>
          </cell>
          <cell r="O1432">
            <v>0</v>
          </cell>
          <cell r="P1432">
            <v>0</v>
          </cell>
        </row>
        <row r="1433">
          <cell r="N1433" t="str">
            <v>F.do amm. Impianti telefonici (Non sterilizzati)</v>
          </cell>
          <cell r="O1433">
            <v>0</v>
          </cell>
          <cell r="P1433">
            <v>0</v>
          </cell>
        </row>
        <row r="1434">
          <cell r="N1434" t="str">
            <v>F.do amm. Impianti telefonici (Sterilizzati)</v>
          </cell>
          <cell r="O1434">
            <v>0</v>
          </cell>
          <cell r="P1434">
            <v>0</v>
          </cell>
        </row>
        <row r="1435">
          <cell r="N1435" t="str">
            <v>F.do amm. Impianti di allarme e sicurezza (Non sterilizzati)</v>
          </cell>
          <cell r="O1435">
            <v>0</v>
          </cell>
          <cell r="P1435">
            <v>0</v>
          </cell>
        </row>
        <row r="1436">
          <cell r="N1436" t="str">
            <v>F.do amm. Impianti di allarme e sicurezza (Sterilizzati)</v>
          </cell>
          <cell r="O1436">
            <v>0</v>
          </cell>
          <cell r="P1436">
            <v>0</v>
          </cell>
        </row>
        <row r="1437">
          <cell r="N1437" t="str">
            <v>F.do amm. Altri impianti e macchinari specifici (Non sterilizzati)</v>
          </cell>
          <cell r="O1437">
            <v>0</v>
          </cell>
          <cell r="P1437">
            <v>0</v>
          </cell>
        </row>
        <row r="1438">
          <cell r="N1438" t="str">
            <v>F.do amm. Altri impianti e macchinari specifici (Sterilizzati)</v>
          </cell>
          <cell r="O1438">
            <v>0</v>
          </cell>
          <cell r="P1438">
            <v>0</v>
          </cell>
        </row>
        <row r="1439">
          <cell r="N1439" t="str">
            <v>F.do amm. Altri impiantie macchinari generici (Non sterilizzati)</v>
          </cell>
          <cell r="O1439">
            <v>0</v>
          </cell>
          <cell r="P1439">
            <v>0</v>
          </cell>
        </row>
        <row r="1440">
          <cell r="N1440" t="str">
            <v>F.do amm. Altri impiantie macchinari generici (Sterilizzati)</v>
          </cell>
          <cell r="O1440">
            <v>0</v>
          </cell>
          <cell r="P1440">
            <v>0</v>
          </cell>
        </row>
        <row r="1441">
          <cell r="N1441" t="str">
            <v>F.do amm. Altri impianti (Non sterilizzati)</v>
          </cell>
          <cell r="O1441">
            <v>0</v>
          </cell>
          <cell r="P1441">
            <v>0</v>
          </cell>
        </row>
        <row r="1442">
          <cell r="N1442" t="str">
            <v>F.do amm. Altri impianti (Sterilizzati)</v>
          </cell>
          <cell r="O1442">
            <v>0</v>
          </cell>
          <cell r="P1442">
            <v>0</v>
          </cell>
        </row>
        <row r="1443">
          <cell r="M1443" t="str">
            <v>AA24</v>
          </cell>
          <cell r="N1443" t="str">
            <v>A.II.4 Attrezzature sanitarie e scientifiche</v>
          </cell>
          <cell r="O1443">
            <v>0</v>
          </cell>
          <cell r="P1443">
            <v>0</v>
          </cell>
        </row>
        <row r="1444">
          <cell r="J1444" t="str">
            <v>AB1040A</v>
          </cell>
          <cell r="N1444" t="str">
            <v>A.II.4.a) Attrezzature sanitarie e scientifiche</v>
          </cell>
          <cell r="O1444">
            <v>0</v>
          </cell>
          <cell r="P1444">
            <v>0</v>
          </cell>
        </row>
        <row r="1445">
          <cell r="N1445" t="str">
            <v>Attrezzature sanitarie (Non sterilizzate)</v>
          </cell>
          <cell r="O1445">
            <v>0</v>
          </cell>
          <cell r="P1445">
            <v>0</v>
          </cell>
        </row>
        <row r="1446">
          <cell r="N1446" t="str">
            <v>Attrezzature sanitarie (Sterilizzate)</v>
          </cell>
          <cell r="O1446">
            <v>0</v>
          </cell>
          <cell r="P1446">
            <v>0</v>
          </cell>
        </row>
        <row r="1447">
          <cell r="N1447" t="str">
            <v>Beni per assistenza protesica (Non sterilizzate)</v>
          </cell>
          <cell r="O1447">
            <v>0</v>
          </cell>
          <cell r="P1447">
            <v>0</v>
          </cell>
        </row>
        <row r="1448">
          <cell r="N1448" t="str">
            <v>Beni per assistenza protesica (Sterilizzate)</v>
          </cell>
          <cell r="O1448">
            <v>0</v>
          </cell>
          <cell r="P1448">
            <v>0</v>
          </cell>
        </row>
        <row r="1449">
          <cell r="N1449" t="str">
            <v>Altre attrezzature sanitarie (Non sterilizzate)</v>
          </cell>
          <cell r="O1449">
            <v>0</v>
          </cell>
          <cell r="P1449">
            <v>0</v>
          </cell>
        </row>
        <row r="1450">
          <cell r="N1450" t="str">
            <v>Altre attrezzature sanitarie (Sterilizzate)</v>
          </cell>
          <cell r="O1450">
            <v>0</v>
          </cell>
          <cell r="P1450">
            <v>0</v>
          </cell>
        </row>
        <row r="1451">
          <cell r="J1451" t="str">
            <v>AB1040B</v>
          </cell>
          <cell r="N1451" t="str">
            <v>A.II.4.b) Fondo ammortamento Attrezzature sanitarie e scientifiche</v>
          </cell>
          <cell r="O1451">
            <v>0</v>
          </cell>
          <cell r="P1451">
            <v>0</v>
          </cell>
        </row>
        <row r="1452">
          <cell r="N1452" t="str">
            <v>F.do amm. Attrezzature sanitarie (Non sterilizzate)</v>
          </cell>
          <cell r="O1452">
            <v>0</v>
          </cell>
          <cell r="P1452">
            <v>0</v>
          </cell>
        </row>
        <row r="1453">
          <cell r="N1453" t="str">
            <v>F.do amm. Attrezzature sanitarie (Sterilizzate)</v>
          </cell>
          <cell r="O1453">
            <v>0</v>
          </cell>
          <cell r="P1453">
            <v>0</v>
          </cell>
        </row>
        <row r="1454">
          <cell r="N1454" t="str">
            <v>F.do amm. Beni per assistenza protesica (Non sterilizzate)</v>
          </cell>
          <cell r="O1454">
            <v>0</v>
          </cell>
          <cell r="P1454">
            <v>0</v>
          </cell>
        </row>
        <row r="1455">
          <cell r="N1455" t="str">
            <v>F.do amm. Beni per assistenza protesica (Sterilizzate)</v>
          </cell>
          <cell r="O1455">
            <v>0</v>
          </cell>
          <cell r="P1455">
            <v>0</v>
          </cell>
        </row>
        <row r="1456">
          <cell r="N1456" t="str">
            <v>F.do amm. Altre attrezzature sanitarie (Non sterilizzate)</v>
          </cell>
          <cell r="O1456">
            <v>0</v>
          </cell>
          <cell r="P1456">
            <v>0</v>
          </cell>
        </row>
        <row r="1457">
          <cell r="N1457" t="str">
            <v>F.do amm. Altre attrezzature sanitarie (Sterilizzate)</v>
          </cell>
          <cell r="O1457">
            <v>0</v>
          </cell>
          <cell r="P1457">
            <v>0</v>
          </cell>
        </row>
        <row r="1458">
          <cell r="M1458" t="str">
            <v>AA25</v>
          </cell>
          <cell r="N1458" t="str">
            <v>A.II.5 Mobili ed arredi</v>
          </cell>
          <cell r="O1458">
            <v>0</v>
          </cell>
          <cell r="P1458">
            <v>0</v>
          </cell>
        </row>
        <row r="1459">
          <cell r="J1459" t="str">
            <v>AB1050A</v>
          </cell>
          <cell r="N1459" t="str">
            <v>A.II.5.a) Mobili ed arredi</v>
          </cell>
          <cell r="O1459">
            <v>0</v>
          </cell>
          <cell r="P1459">
            <v>0</v>
          </cell>
        </row>
        <row r="1460">
          <cell r="N1460" t="str">
            <v>Mobili , arredi e attrezzature ufficio (Non sterilizzati)</v>
          </cell>
          <cell r="O1460">
            <v>0</v>
          </cell>
          <cell r="P1460">
            <v>0</v>
          </cell>
        </row>
        <row r="1461">
          <cell r="N1461" t="str">
            <v>Mobili , arredi e attrezzature ufficio (Sterilizzati)</v>
          </cell>
          <cell r="O1461">
            <v>0</v>
          </cell>
          <cell r="P1461">
            <v>0</v>
          </cell>
        </row>
        <row r="1462">
          <cell r="N1462" t="str">
            <v>Scaffalature (Non sterilizzati)</v>
          </cell>
          <cell r="O1462">
            <v>0</v>
          </cell>
          <cell r="P1462">
            <v>0</v>
          </cell>
        </row>
        <row r="1463">
          <cell r="N1463" t="str">
            <v>Scaffalature (Sterilizzati)</v>
          </cell>
          <cell r="O1463">
            <v>0</v>
          </cell>
          <cell r="P1463">
            <v>0</v>
          </cell>
        </row>
        <row r="1464">
          <cell r="N1464" t="str">
            <v>Mobili ed arredi diversi (Non sterilizzati)</v>
          </cell>
          <cell r="O1464">
            <v>0</v>
          </cell>
          <cell r="P1464">
            <v>0</v>
          </cell>
        </row>
        <row r="1465">
          <cell r="N1465" t="str">
            <v>Mobili ed arredi diversi (Sterilizzati)</v>
          </cell>
          <cell r="O1465">
            <v>0</v>
          </cell>
          <cell r="P1465">
            <v>0</v>
          </cell>
        </row>
        <row r="1466">
          <cell r="N1466" t="str">
            <v>Altri mobili e arredi (Non sterilizzati)</v>
          </cell>
          <cell r="O1466">
            <v>0</v>
          </cell>
          <cell r="P1466">
            <v>0</v>
          </cell>
        </row>
        <row r="1467">
          <cell r="N1467" t="str">
            <v>Altri mobili e arredi (Sterilizzati)</v>
          </cell>
          <cell r="O1467">
            <v>0</v>
          </cell>
          <cell r="P1467">
            <v>0</v>
          </cell>
        </row>
        <row r="1468">
          <cell r="J1468" t="str">
            <v>AB1050B</v>
          </cell>
          <cell r="N1468" t="str">
            <v>A.II.5.b) Fondo ammortamento Mobili ed arredi</v>
          </cell>
          <cell r="O1468">
            <v>0</v>
          </cell>
          <cell r="P1468">
            <v>0</v>
          </cell>
        </row>
        <row r="1469">
          <cell r="N1469" t="str">
            <v>F.do amm. Mobili , arredi e attrezzature ufficio (Non sterilizzati)</v>
          </cell>
          <cell r="O1469">
            <v>0</v>
          </cell>
          <cell r="P1469">
            <v>0</v>
          </cell>
        </row>
        <row r="1470">
          <cell r="N1470" t="str">
            <v>F.do amm. Mobili , arredi e attrezzature ufficio (Sterilizzati)</v>
          </cell>
          <cell r="O1470">
            <v>0</v>
          </cell>
          <cell r="P1470">
            <v>0</v>
          </cell>
        </row>
        <row r="1471">
          <cell r="N1471" t="str">
            <v>F.do amm. Scaffalature (Non sterilizzati)</v>
          </cell>
          <cell r="O1471">
            <v>0</v>
          </cell>
          <cell r="P1471">
            <v>0</v>
          </cell>
        </row>
        <row r="1472">
          <cell r="N1472" t="str">
            <v>F.do amm. Scaffalature (Sterilizzati)</v>
          </cell>
          <cell r="O1472">
            <v>0</v>
          </cell>
          <cell r="P1472">
            <v>0</v>
          </cell>
        </row>
        <row r="1473">
          <cell r="N1473" t="str">
            <v>F.do amm. Mobili ed arredi diversi (Non sterilizzati)</v>
          </cell>
          <cell r="O1473">
            <v>0</v>
          </cell>
          <cell r="P1473">
            <v>0</v>
          </cell>
        </row>
        <row r="1474">
          <cell r="N1474" t="str">
            <v>F.do amm. Mobili ed arredi diversi (Sterilizzati)</v>
          </cell>
          <cell r="O1474">
            <v>0</v>
          </cell>
          <cell r="P1474">
            <v>0</v>
          </cell>
        </row>
        <row r="1475">
          <cell r="N1475" t="str">
            <v>F.do amm. Altri mobili e arredi (Non sterilizzati)</v>
          </cell>
          <cell r="O1475">
            <v>0</v>
          </cell>
          <cell r="P1475">
            <v>0</v>
          </cell>
        </row>
        <row r="1476">
          <cell r="N1476" t="str">
            <v>F.do amm. Altri mobili e arredi (Sterilizzati)</v>
          </cell>
          <cell r="O1476">
            <v>0</v>
          </cell>
          <cell r="P1476">
            <v>0</v>
          </cell>
        </row>
        <row r="1477">
          <cell r="M1477" t="str">
            <v>AA26</v>
          </cell>
          <cell r="N1477" t="str">
            <v>A.II.6 Automezzi</v>
          </cell>
          <cell r="O1477">
            <v>0</v>
          </cell>
          <cell r="P1477">
            <v>0</v>
          </cell>
        </row>
        <row r="1478">
          <cell r="J1478" t="str">
            <v>AB1060A</v>
          </cell>
          <cell r="N1478" t="str">
            <v>A.II.6.a) Automezzi</v>
          </cell>
          <cell r="O1478">
            <v>0</v>
          </cell>
          <cell r="P1478">
            <v>0</v>
          </cell>
        </row>
        <row r="1479">
          <cell r="N1479" t="str">
            <v>Automezzi (Non sterilizzati)</v>
          </cell>
          <cell r="O1479">
            <v>0</v>
          </cell>
          <cell r="P1479">
            <v>0</v>
          </cell>
        </row>
        <row r="1480">
          <cell r="N1480" t="str">
            <v>Automezzi (Sterilizzati)</v>
          </cell>
          <cell r="O1480">
            <v>0</v>
          </cell>
          <cell r="P1480">
            <v>0</v>
          </cell>
        </row>
        <row r="1481">
          <cell r="N1481" t="str">
            <v>Ambulanze utilizzate per il 118 (Non sterilizzati)</v>
          </cell>
          <cell r="O1481">
            <v>0</v>
          </cell>
          <cell r="P1481">
            <v>0</v>
          </cell>
        </row>
        <row r="1482">
          <cell r="N1482" t="str">
            <v>Ambulanze utilizzate per il 118 (Sterilizzati)</v>
          </cell>
          <cell r="O1482">
            <v>0</v>
          </cell>
          <cell r="P1482">
            <v>0</v>
          </cell>
        </row>
        <row r="1483">
          <cell r="N1483" t="str">
            <v>Altre ambulanze (Non sterilizzati)</v>
          </cell>
          <cell r="O1483">
            <v>0</v>
          </cell>
          <cell r="P1483">
            <v>0</v>
          </cell>
        </row>
        <row r="1484">
          <cell r="N1484" t="str">
            <v>Altre ambulanze (Sterilizzati)</v>
          </cell>
          <cell r="O1484">
            <v>0</v>
          </cell>
          <cell r="P1484">
            <v>0</v>
          </cell>
        </row>
        <row r="1485">
          <cell r="N1485" t="str">
            <v>Altri mezzi di trasporto* (Non sterilizzati)</v>
          </cell>
          <cell r="O1485">
            <v>0</v>
          </cell>
          <cell r="P1485">
            <v>0</v>
          </cell>
        </row>
        <row r="1486">
          <cell r="N1486" t="str">
            <v>Altri mezzi di trasporto* (Sterilizzati)</v>
          </cell>
          <cell r="O1486">
            <v>0</v>
          </cell>
          <cell r="P1486">
            <v>0</v>
          </cell>
        </row>
        <row r="1487">
          <cell r="N1487" t="str">
            <v>Altri automezzi (Non sterilizzati)</v>
          </cell>
          <cell r="O1487">
            <v>0</v>
          </cell>
          <cell r="P1487">
            <v>0</v>
          </cell>
        </row>
        <row r="1488">
          <cell r="N1488" t="str">
            <v>Altri automezzi (Sterilizzati)</v>
          </cell>
          <cell r="O1488">
            <v>0</v>
          </cell>
          <cell r="P1488">
            <v>0</v>
          </cell>
        </row>
        <row r="1489">
          <cell r="J1489" t="str">
            <v>AB1060B</v>
          </cell>
          <cell r="N1489" t="str">
            <v>A.II.6.b) Fondo ammortamento Automezzi</v>
          </cell>
          <cell r="O1489">
            <v>0</v>
          </cell>
          <cell r="P1489">
            <v>0</v>
          </cell>
        </row>
        <row r="1490">
          <cell r="N1490" t="str">
            <v>F.do amm. Automezzi (Non sterilizzati)</v>
          </cell>
          <cell r="O1490">
            <v>0</v>
          </cell>
          <cell r="P1490">
            <v>0</v>
          </cell>
        </row>
        <row r="1491">
          <cell r="N1491" t="str">
            <v>F.do amm. Automezzi (Sterilizzati)</v>
          </cell>
          <cell r="O1491">
            <v>0</v>
          </cell>
          <cell r="P1491">
            <v>0</v>
          </cell>
        </row>
        <row r="1492">
          <cell r="N1492" t="str">
            <v>F.do amm. Ambulanze utilizzate per il 118 (Non sterilizzati)</v>
          </cell>
          <cell r="O1492">
            <v>0</v>
          </cell>
          <cell r="P1492">
            <v>0</v>
          </cell>
        </row>
        <row r="1493">
          <cell r="N1493" t="str">
            <v>F.do amm. Ambulanze utilizzate per il 118 (Sterilizzati)</v>
          </cell>
          <cell r="O1493">
            <v>0</v>
          </cell>
          <cell r="P1493">
            <v>0</v>
          </cell>
        </row>
        <row r="1494">
          <cell r="N1494" t="str">
            <v>F.do amm. Altre ambulanze (Non sterilizzati)</v>
          </cell>
          <cell r="O1494">
            <v>0</v>
          </cell>
          <cell r="P1494">
            <v>0</v>
          </cell>
        </row>
        <row r="1495">
          <cell r="N1495" t="str">
            <v>F.do amm. Altre ambulanze (Sterilizzati)</v>
          </cell>
          <cell r="O1495">
            <v>0</v>
          </cell>
          <cell r="P1495">
            <v>0</v>
          </cell>
        </row>
        <row r="1496">
          <cell r="N1496" t="str">
            <v>F.do amm. Altri mezzi di trasporto* (Non sterilizzati)</v>
          </cell>
          <cell r="O1496">
            <v>0</v>
          </cell>
          <cell r="P1496">
            <v>0</v>
          </cell>
        </row>
        <row r="1497">
          <cell r="N1497" t="str">
            <v>F.do amm. Altri mezzi di trasporto* (Sterilizzati)</v>
          </cell>
          <cell r="O1497">
            <v>0</v>
          </cell>
          <cell r="P1497">
            <v>0</v>
          </cell>
        </row>
        <row r="1498">
          <cell r="N1498" t="str">
            <v>F.do amm. Altri automezzi (Non sterilizzati)</v>
          </cell>
          <cell r="O1498">
            <v>0</v>
          </cell>
          <cell r="P1498">
            <v>0</v>
          </cell>
        </row>
        <row r="1499">
          <cell r="N1499" t="str">
            <v>F.do amm. Altri automezzi (Sterilizzati)</v>
          </cell>
          <cell r="O1499">
            <v>0</v>
          </cell>
          <cell r="P1499">
            <v>0</v>
          </cell>
        </row>
        <row r="1500">
          <cell r="M1500" t="str">
            <v>AA27</v>
          </cell>
          <cell r="N1500" t="str">
            <v>A.II.7 Oggetti d'arte</v>
          </cell>
          <cell r="O1500">
            <v>0</v>
          </cell>
          <cell r="P1500">
            <v>0</v>
          </cell>
        </row>
        <row r="1501">
          <cell r="J1501" t="str">
            <v>AB1070A</v>
          </cell>
          <cell r="N1501" t="str">
            <v>A.II.7.a) Oggetti d'arte</v>
          </cell>
          <cell r="O1501">
            <v>0</v>
          </cell>
          <cell r="P1501">
            <v>0</v>
          </cell>
        </row>
        <row r="1502">
          <cell r="N1502" t="str">
            <v>Oggetti d'arte</v>
          </cell>
          <cell r="O1502">
            <v>0</v>
          </cell>
          <cell r="P1502">
            <v>0</v>
          </cell>
        </row>
        <row r="1503">
          <cell r="M1503" t="str">
            <v>AA28</v>
          </cell>
          <cell r="N1503" t="str">
            <v>A.II.8 Altre immobilizzazioni materiali</v>
          </cell>
          <cell r="O1503">
            <v>0</v>
          </cell>
          <cell r="P1503">
            <v>0</v>
          </cell>
        </row>
        <row r="1504">
          <cell r="J1504" t="str">
            <v>AB1080A</v>
          </cell>
          <cell r="N1504" t="str">
            <v>A.II.8.a) Altre immobilizzazioni materiali</v>
          </cell>
          <cell r="O1504">
            <v>0</v>
          </cell>
          <cell r="P1504">
            <v>0</v>
          </cell>
        </row>
        <row r="1505">
          <cell r="N1505" t="str">
            <v>Elaboratori e personal computer e altre attrezzature EDP (Non sterilizzate)</v>
          </cell>
          <cell r="O1505">
            <v>0</v>
          </cell>
          <cell r="P1505">
            <v>0</v>
          </cell>
        </row>
        <row r="1506">
          <cell r="N1506" t="str">
            <v>Elaboratori e personal computer e altre attrezzature EDP (Sterilizzati)</v>
          </cell>
          <cell r="O1506">
            <v>0</v>
          </cell>
          <cell r="P1506">
            <v>0</v>
          </cell>
        </row>
        <row r="1507">
          <cell r="N1507" t="str">
            <v>Macchine ufficio ordinarie (Non sterilizzati)</v>
          </cell>
          <cell r="O1507">
            <v>0</v>
          </cell>
          <cell r="P1507">
            <v>0</v>
          </cell>
        </row>
        <row r="1508">
          <cell r="N1508" t="str">
            <v>Macchine ufficio ordinarie (Sterilizzati)</v>
          </cell>
          <cell r="O1508">
            <v>0</v>
          </cell>
          <cell r="P1508">
            <v>0</v>
          </cell>
        </row>
        <row r="1509">
          <cell r="N1509" t="str">
            <v>Macchine ufficio elettriche ed elettroniche (Non sterilizzati)</v>
          </cell>
          <cell r="O1509">
            <v>0</v>
          </cell>
          <cell r="P1509">
            <v>0</v>
          </cell>
        </row>
        <row r="1510">
          <cell r="N1510" t="str">
            <v>Macchine ufficio elettriche ed elettroniche (Sterilizzati)</v>
          </cell>
          <cell r="O1510">
            <v>0</v>
          </cell>
          <cell r="P1510">
            <v>0</v>
          </cell>
        </row>
        <row r="1511">
          <cell r="N1511" t="str">
            <v>Altri beni materiali da ammortizzare gestione caratteristica (Non sterilizzati)</v>
          </cell>
          <cell r="O1511">
            <v>0</v>
          </cell>
          <cell r="P1511">
            <v>0</v>
          </cell>
        </row>
        <row r="1512">
          <cell r="N1512" t="str">
            <v>Altri beni materiali da ammortizzare gestione caratteristica (Sterilizzati)</v>
          </cell>
          <cell r="O1512">
            <v>0</v>
          </cell>
          <cell r="P1512">
            <v>0</v>
          </cell>
        </row>
        <row r="1513">
          <cell r="N1513" t="str">
            <v>Altri beni materiali da ammortizzare gestione non caratteristica (Non sterilizzati)</v>
          </cell>
          <cell r="O1513">
            <v>0</v>
          </cell>
          <cell r="P1513">
            <v>0</v>
          </cell>
        </row>
        <row r="1514">
          <cell r="N1514" t="str">
            <v>Altri beni materiali da ammortizzare gestione non caratteristica (Sterilizzati)</v>
          </cell>
          <cell r="O1514">
            <v>0</v>
          </cell>
          <cell r="P1514">
            <v>0</v>
          </cell>
        </row>
        <row r="1515">
          <cell r="N1515" t="str">
            <v>Altri beni (Non sterilizzati)</v>
          </cell>
          <cell r="O1515">
            <v>0</v>
          </cell>
          <cell r="P1515">
            <v>0</v>
          </cell>
        </row>
        <row r="1516">
          <cell r="N1516" t="str">
            <v>Altri beni (Sterilizzati)</v>
          </cell>
          <cell r="O1516">
            <v>0</v>
          </cell>
          <cell r="P1516">
            <v>0</v>
          </cell>
        </row>
        <row r="1517">
          <cell r="J1517" t="str">
            <v>AB1080B</v>
          </cell>
          <cell r="N1517" t="str">
            <v>A.II.8.b) Fondo ammortamento Altre immobilizz. Materiali</v>
          </cell>
          <cell r="O1517">
            <v>0</v>
          </cell>
          <cell r="P1517">
            <v>0</v>
          </cell>
        </row>
        <row r="1518">
          <cell r="N1518" t="str">
            <v>F.do amm. Elaboratori e personal computer e altre attrezzature EDP (Non sterilizzati)</v>
          </cell>
          <cell r="O1518">
            <v>0</v>
          </cell>
          <cell r="P1518">
            <v>0</v>
          </cell>
        </row>
        <row r="1519">
          <cell r="N1519" t="str">
            <v>F.do amm. Elaboratori e personal computer e altre attrezzature EDP (Sterilizzati)</v>
          </cell>
          <cell r="O1519">
            <v>0</v>
          </cell>
          <cell r="P1519">
            <v>0</v>
          </cell>
        </row>
        <row r="1520">
          <cell r="N1520" t="str">
            <v>F.do amm. Macchine ufficio ordinarie (Non sterilizzati)</v>
          </cell>
          <cell r="O1520">
            <v>0</v>
          </cell>
          <cell r="P1520">
            <v>0</v>
          </cell>
        </row>
        <row r="1521">
          <cell r="N1521" t="str">
            <v>F.do amm. Macchine ufficio ordinarie (Sterilizzati)</v>
          </cell>
          <cell r="O1521">
            <v>0</v>
          </cell>
          <cell r="P1521">
            <v>0</v>
          </cell>
        </row>
        <row r="1522">
          <cell r="N1522" t="str">
            <v>F.do amm. Macchine ufficio elettriche ed elettroniche (Non sterilizzati)</v>
          </cell>
          <cell r="O1522">
            <v>0</v>
          </cell>
          <cell r="P1522">
            <v>0</v>
          </cell>
        </row>
        <row r="1523">
          <cell r="N1523" t="str">
            <v>F.do amm. Macchine ufficio elettriche ed elettroniche (Sterilizzati)</v>
          </cell>
          <cell r="O1523">
            <v>0</v>
          </cell>
          <cell r="P1523">
            <v>0</v>
          </cell>
        </row>
        <row r="1524">
          <cell r="N1524" t="str">
            <v>F.do amm. Altri beni materiali da ammortizzare gestione caratteristica (Non sterilizzati)</v>
          </cell>
          <cell r="O1524">
            <v>0</v>
          </cell>
          <cell r="P1524">
            <v>0</v>
          </cell>
        </row>
        <row r="1525">
          <cell r="N1525" t="str">
            <v>F.do amm. Altri beni materiali da ammortizzare gestione caratteristica (Sterilizzati)</v>
          </cell>
          <cell r="O1525">
            <v>0</v>
          </cell>
          <cell r="P1525">
            <v>0</v>
          </cell>
        </row>
        <row r="1526">
          <cell r="N1526" t="str">
            <v>F.do amm. Altri beni materiali da ammortizzare gestione non caratteristica (Non sterilizzati)</v>
          </cell>
          <cell r="O1526">
            <v>0</v>
          </cell>
          <cell r="P1526">
            <v>0</v>
          </cell>
        </row>
        <row r="1527">
          <cell r="N1527" t="str">
            <v>F.do amm. Altri beni materiali da ammortizzare gestione non caratteristica (Sterilizzati)</v>
          </cell>
          <cell r="O1527">
            <v>0</v>
          </cell>
          <cell r="P1527">
            <v>0</v>
          </cell>
        </row>
        <row r="1528">
          <cell r="N1528" t="str">
            <v>F.do amm. Altri beni (Non sterilizzati)</v>
          </cell>
          <cell r="O1528">
            <v>0</v>
          </cell>
          <cell r="P1528">
            <v>0</v>
          </cell>
        </row>
        <row r="1529">
          <cell r="N1529" t="str">
            <v>F.do amm. Altri beni (Sterilizzati)</v>
          </cell>
          <cell r="O1529">
            <v>0</v>
          </cell>
          <cell r="P1529">
            <v>0</v>
          </cell>
        </row>
        <row r="1530">
          <cell r="J1530" t="str">
            <v>AB1090A</v>
          </cell>
          <cell r="M1530" t="str">
            <v>AA29</v>
          </cell>
          <cell r="N1530" t="str">
            <v>A.II.9 Immobilizzazioni in corso ed acconti</v>
          </cell>
          <cell r="O1530">
            <v>0</v>
          </cell>
          <cell r="P1530">
            <v>0</v>
          </cell>
        </row>
        <row r="1531">
          <cell r="N1531" t="str">
            <v>Immobilizzazioni materiali in corso di esecuzione</v>
          </cell>
          <cell r="O1531">
            <v>0</v>
          </cell>
          <cell r="P1531">
            <v>0</v>
          </cell>
        </row>
        <row r="1532">
          <cell r="N1532" t="str">
            <v>Fornitori conto anticipi per acquisto immobilizzazioni materiali</v>
          </cell>
          <cell r="O1532">
            <v>0</v>
          </cell>
          <cell r="P1532">
            <v>0</v>
          </cell>
        </row>
        <row r="1533">
          <cell r="N1533" t="str">
            <v>Altre immobilizzazioni in corso</v>
          </cell>
          <cell r="O1533">
            <v>0</v>
          </cell>
          <cell r="P1533">
            <v>0</v>
          </cell>
        </row>
        <row r="1534">
          <cell r="N1534" t="str">
            <v>A.II.10 F.do Svalutazione immobilizzazioni materiali</v>
          </cell>
          <cell r="O1534">
            <v>0</v>
          </cell>
          <cell r="P1534">
            <v>0</v>
          </cell>
        </row>
        <row r="1535">
          <cell r="J1535" t="str">
            <v>AB1010C</v>
          </cell>
          <cell r="N1535" t="str">
            <v>A.II.10.a) F.do Svalutazione Terreni</v>
          </cell>
          <cell r="O1535">
            <v>0</v>
          </cell>
          <cell r="P1535">
            <v>0</v>
          </cell>
        </row>
        <row r="1536">
          <cell r="M1536" t="str">
            <v>AA21a</v>
          </cell>
          <cell r="N1536" t="str">
            <v>F.do Svalutazione Terreni Disponibili (Non sterilizzati)</v>
          </cell>
          <cell r="O1536">
            <v>0</v>
          </cell>
          <cell r="P1536">
            <v>0</v>
          </cell>
        </row>
        <row r="1537">
          <cell r="M1537" t="str">
            <v>AA21a</v>
          </cell>
          <cell r="N1537" t="str">
            <v>F.do Svalutazione Terreni Disponibili (sterilizzati)</v>
          </cell>
          <cell r="O1537">
            <v>0</v>
          </cell>
          <cell r="P1537">
            <v>0</v>
          </cell>
        </row>
        <row r="1538">
          <cell r="M1538" t="str">
            <v>AA21b</v>
          </cell>
          <cell r="N1538" t="str">
            <v>F.do Svalutazione Terreni Indisponibili (Non sterilizzati)</v>
          </cell>
          <cell r="O1538">
            <v>0</v>
          </cell>
          <cell r="P1538">
            <v>0</v>
          </cell>
        </row>
        <row r="1539">
          <cell r="M1539" t="str">
            <v>AA21b</v>
          </cell>
          <cell r="N1539" t="str">
            <v>F.do Svalutazione Terreni Indisponibili (sterilizzati)</v>
          </cell>
          <cell r="O1539">
            <v>0</v>
          </cell>
          <cell r="P1539">
            <v>0</v>
          </cell>
        </row>
        <row r="1540">
          <cell r="J1540" t="str">
            <v>AB1020C</v>
          </cell>
          <cell r="N1540" t="str">
            <v>A.II.10.b) F.do Svalutazione Fabbricati</v>
          </cell>
          <cell r="O1540">
            <v>0</v>
          </cell>
          <cell r="P1540">
            <v>0</v>
          </cell>
        </row>
        <row r="1541">
          <cell r="M1541" t="str">
            <v>AA22a</v>
          </cell>
          <cell r="N1541" t="str">
            <v>F.do Svalutazione Fabbricati Disponibili (Non sterilizzati)</v>
          </cell>
          <cell r="O1541">
            <v>0</v>
          </cell>
          <cell r="P1541">
            <v>0</v>
          </cell>
        </row>
        <row r="1542">
          <cell r="M1542" t="str">
            <v>AA22a</v>
          </cell>
          <cell r="N1542" t="str">
            <v>F.do Svalutazione Fabbricati Disponibili (Sterilizzati)</v>
          </cell>
          <cell r="O1542">
            <v>0</v>
          </cell>
          <cell r="P1542">
            <v>0</v>
          </cell>
        </row>
        <row r="1543">
          <cell r="M1543" t="str">
            <v>AA22b</v>
          </cell>
          <cell r="N1543" t="str">
            <v>F.do Svalutazione Fabbricati Indisponibili (Non sterilizzati)</v>
          </cell>
          <cell r="O1543">
            <v>0</v>
          </cell>
          <cell r="P1543">
            <v>0</v>
          </cell>
        </row>
        <row r="1544">
          <cell r="M1544" t="str">
            <v>AA22b</v>
          </cell>
          <cell r="N1544" t="str">
            <v>F.do Svalutazione Fabbricati Indisponibili (sterilizzati)</v>
          </cell>
          <cell r="O1544">
            <v>0</v>
          </cell>
          <cell r="P1544">
            <v>0</v>
          </cell>
        </row>
        <row r="1545">
          <cell r="J1545" t="str">
            <v>AB1030C</v>
          </cell>
          <cell r="M1545" t="str">
            <v>AA23</v>
          </cell>
          <cell r="N1545" t="str">
            <v>A.II.10.c) F.do Svalutazione Impianti e macchinari</v>
          </cell>
          <cell r="O1545">
            <v>0</v>
          </cell>
          <cell r="P1545">
            <v>0</v>
          </cell>
        </row>
        <row r="1546">
          <cell r="N1546" t="str">
            <v>F.do Svalutazione Impianti e macchinari (Non sterilizzati)</v>
          </cell>
          <cell r="O1546">
            <v>0</v>
          </cell>
          <cell r="P1546">
            <v>0</v>
          </cell>
        </row>
        <row r="1547">
          <cell r="N1547" t="str">
            <v>F.do Svalutazione Impianti e macchinari (sterilizzati)</v>
          </cell>
          <cell r="O1547">
            <v>0</v>
          </cell>
          <cell r="P1547">
            <v>0</v>
          </cell>
        </row>
        <row r="1548">
          <cell r="J1548" t="str">
            <v>AB1040C</v>
          </cell>
          <cell r="M1548" t="str">
            <v>AA24</v>
          </cell>
          <cell r="N1548" t="str">
            <v>A.II.10.d) F.do Svalutazione Attrezzature sanitarie e scientifiche</v>
          </cell>
          <cell r="O1548">
            <v>0</v>
          </cell>
          <cell r="P1548">
            <v>0</v>
          </cell>
        </row>
        <row r="1549">
          <cell r="N1549" t="str">
            <v>F.do Svalutazione Attrezz. Sanitarie e scientifiche (Non sterilizzati)</v>
          </cell>
          <cell r="O1549">
            <v>0</v>
          </cell>
          <cell r="P1549">
            <v>0</v>
          </cell>
        </row>
        <row r="1550">
          <cell r="N1550" t="str">
            <v>F.do Svalutazione Attrezz. Sanitarie e scientifiche (Sterilizzati)</v>
          </cell>
          <cell r="O1550">
            <v>0</v>
          </cell>
          <cell r="P1550">
            <v>0</v>
          </cell>
        </row>
        <row r="1551">
          <cell r="N1551" t="str">
            <v>F.do Svalutazione Beni per assistenza protesica (Non sterilizzati)</v>
          </cell>
          <cell r="O1551">
            <v>0</v>
          </cell>
          <cell r="P1551">
            <v>0</v>
          </cell>
        </row>
        <row r="1552">
          <cell r="N1552" t="str">
            <v>F.do Svalutazione Beni per assistenza protesica (Sterilizzati)</v>
          </cell>
          <cell r="O1552">
            <v>0</v>
          </cell>
          <cell r="P1552">
            <v>0</v>
          </cell>
        </row>
        <row r="1553">
          <cell r="J1553" t="str">
            <v>AB1050C</v>
          </cell>
          <cell r="M1553" t="str">
            <v>AA25</v>
          </cell>
          <cell r="N1553" t="str">
            <v>A.II.10.e) F.do Svalutazione Mobili e arredi</v>
          </cell>
          <cell r="O1553">
            <v>0</v>
          </cell>
          <cell r="P1553">
            <v>0</v>
          </cell>
        </row>
        <row r="1554">
          <cell r="N1554" t="str">
            <v>F.do Svalutazione Mobili e arredi (Non sterilizzati)</v>
          </cell>
          <cell r="O1554">
            <v>0</v>
          </cell>
          <cell r="P1554">
            <v>0</v>
          </cell>
        </row>
        <row r="1555">
          <cell r="N1555" t="str">
            <v>F.do Svalutazione Mobili e arredi (sterilizzati)</v>
          </cell>
          <cell r="O1555">
            <v>0</v>
          </cell>
          <cell r="P1555">
            <v>0</v>
          </cell>
        </row>
        <row r="1556">
          <cell r="J1556" t="str">
            <v>AB1060C</v>
          </cell>
          <cell r="M1556" t="str">
            <v>AA26</v>
          </cell>
          <cell r="N1556" t="str">
            <v>A.II.10.f) F.do Svalutazione Automezzi</v>
          </cell>
          <cell r="O1556">
            <v>0</v>
          </cell>
          <cell r="P1556">
            <v>0</v>
          </cell>
        </row>
        <row r="1557">
          <cell r="N1557" t="str">
            <v>F.do Svalutazione Automezzi (Non sterilizzati)</v>
          </cell>
          <cell r="O1557">
            <v>0</v>
          </cell>
          <cell r="P1557">
            <v>0</v>
          </cell>
        </row>
        <row r="1558">
          <cell r="N1558" t="str">
            <v>F.do Svalutazione Automezzi (sterilizzati)</v>
          </cell>
          <cell r="O1558">
            <v>0</v>
          </cell>
          <cell r="P1558">
            <v>0</v>
          </cell>
        </row>
        <row r="1559">
          <cell r="J1559" t="str">
            <v>AB1070C</v>
          </cell>
          <cell r="M1559" t="str">
            <v>AA27</v>
          </cell>
          <cell r="N1559" t="str">
            <v>A.II.10.g) F.do Svalutazione Oggetti d'arte</v>
          </cell>
          <cell r="O1559">
            <v>0</v>
          </cell>
          <cell r="P1559">
            <v>0</v>
          </cell>
        </row>
        <row r="1560">
          <cell r="N1560" t="str">
            <v>F.do Svalutazione Oggetti d'arte</v>
          </cell>
          <cell r="O1560">
            <v>0</v>
          </cell>
          <cell r="P1560">
            <v>0</v>
          </cell>
        </row>
        <row r="1561">
          <cell r="J1561" t="str">
            <v>AB1080C</v>
          </cell>
          <cell r="M1561" t="str">
            <v>AA28</v>
          </cell>
          <cell r="N1561" t="str">
            <v>A.II.10.h) F.do Svalutazione Altre immobil. Materiali</v>
          </cell>
          <cell r="O1561">
            <v>0</v>
          </cell>
          <cell r="P1561">
            <v>0</v>
          </cell>
        </row>
        <row r="1562">
          <cell r="N1562" t="str">
            <v>F.do Svalutazione Altre immobil. materiali (Non sterilizzati)</v>
          </cell>
          <cell r="O1562">
            <v>0</v>
          </cell>
          <cell r="P1562">
            <v>0</v>
          </cell>
        </row>
        <row r="1563">
          <cell r="N1563" t="str">
            <v>F.do Svalutazione Altre immobil. materiali (sterilizzati)</v>
          </cell>
          <cell r="O1563">
            <v>0</v>
          </cell>
          <cell r="P1563">
            <v>0</v>
          </cell>
        </row>
        <row r="1564">
          <cell r="N1564" t="str">
            <v>A.III. Immobilizzazioni finanziarie.</v>
          </cell>
          <cell r="O1564">
            <v>0</v>
          </cell>
          <cell r="P1564">
            <v>0</v>
          </cell>
        </row>
        <row r="1565">
          <cell r="J1565" t="str">
            <v>AC1000A</v>
          </cell>
          <cell r="N1565" t="str">
            <v>A.III.1 Crediti Finanziari</v>
          </cell>
          <cell r="O1565">
            <v>0</v>
          </cell>
          <cell r="P1565">
            <v>0</v>
          </cell>
          <cell r="Q1565">
            <v>0</v>
          </cell>
          <cell r="R1565">
            <v>0</v>
          </cell>
        </row>
        <row r="1566">
          <cell r="M1566" t="str">
            <v>AA31a</v>
          </cell>
          <cell r="N1566" t="str">
            <v>A.III.1.a) Crediti finanziari v/Stato</v>
          </cell>
          <cell r="O1566">
            <v>0</v>
          </cell>
          <cell r="P1566">
            <v>0</v>
          </cell>
          <cell r="Q1566">
            <v>0</v>
          </cell>
          <cell r="R1566">
            <v>0</v>
          </cell>
        </row>
        <row r="1567">
          <cell r="M1567" t="str">
            <v>AA31b</v>
          </cell>
          <cell r="N1567" t="str">
            <v>A.III.1.b) Crediti finanziari v/Regione</v>
          </cell>
          <cell r="O1567">
            <v>0</v>
          </cell>
          <cell r="P1567">
            <v>0</v>
          </cell>
          <cell r="Q1567">
            <v>0</v>
          </cell>
          <cell r="R1567">
            <v>0</v>
          </cell>
        </row>
        <row r="1568">
          <cell r="M1568" t="str">
            <v>AA31c</v>
          </cell>
          <cell r="N1568" t="str">
            <v>A.III.1.c) Crediti finanziari v/Partecipate</v>
          </cell>
          <cell r="O1568">
            <v>0</v>
          </cell>
          <cell r="P1568">
            <v>0</v>
          </cell>
          <cell r="Q1568">
            <v>0</v>
          </cell>
          <cell r="R1568">
            <v>0</v>
          </cell>
        </row>
        <row r="1569">
          <cell r="M1569" t="str">
            <v>AA31d</v>
          </cell>
          <cell r="N1569" t="str">
            <v>A.III.1.d) Crediti finanziari v/Altri</v>
          </cell>
          <cell r="O1569">
            <v>0</v>
          </cell>
          <cell r="P1569">
            <v>0</v>
          </cell>
          <cell r="Q1569">
            <v>0</v>
          </cell>
          <cell r="R1569">
            <v>0</v>
          </cell>
        </row>
        <row r="1570">
          <cell r="J1570" t="str">
            <v>AC1000B</v>
          </cell>
          <cell r="N1570" t="str">
            <v>A.III.2 Titoli</v>
          </cell>
          <cell r="O1570">
            <v>0</v>
          </cell>
          <cell r="P1570">
            <v>0</v>
          </cell>
        </row>
        <row r="1571">
          <cell r="M1571" t="str">
            <v>AA32a</v>
          </cell>
          <cell r="N1571" t="str">
            <v>A.III.2.a) Partecipazioni</v>
          </cell>
          <cell r="O1571">
            <v>0</v>
          </cell>
          <cell r="P1571">
            <v>0</v>
          </cell>
        </row>
        <row r="1572">
          <cell r="N1572" t="str">
            <v>Partecipazioni in imprese controllate</v>
          </cell>
          <cell r="O1572">
            <v>0</v>
          </cell>
          <cell r="P1572">
            <v>0</v>
          </cell>
        </row>
        <row r="1573">
          <cell r="N1573" t="str">
            <v>Partecipazioni in imprese collegate</v>
          </cell>
          <cell r="O1573">
            <v>0</v>
          </cell>
          <cell r="P1573">
            <v>0</v>
          </cell>
        </row>
        <row r="1574">
          <cell r="N1574" t="str">
            <v>Partecipazioni in altre imprese</v>
          </cell>
          <cell r="O1574">
            <v>0</v>
          </cell>
          <cell r="P1574">
            <v>0</v>
          </cell>
        </row>
        <row r="1575">
          <cell r="M1575" t="str">
            <v>AA32b</v>
          </cell>
          <cell r="N1575" t="str">
            <v>A.III.2.b) Altri Titoli</v>
          </cell>
          <cell r="O1575">
            <v>0</v>
          </cell>
          <cell r="P1575">
            <v>0</v>
          </cell>
        </row>
        <row r="1576">
          <cell r="N1576" t="str">
            <v>A.III.2.b.1) Titoli di Stato</v>
          </cell>
          <cell r="O1576">
            <v>0</v>
          </cell>
          <cell r="P1576">
            <v>0</v>
          </cell>
        </row>
        <row r="1577">
          <cell r="N1577" t="str">
            <v>A.III.2.b.2) Altre Obbligazioni</v>
          </cell>
          <cell r="O1577">
            <v>0</v>
          </cell>
          <cell r="P1577">
            <v>0</v>
          </cell>
        </row>
        <row r="1578">
          <cell r="N1578" t="str">
            <v>A.III.2.b.3) Titoli azionari quotati in Borsa</v>
          </cell>
          <cell r="O1578">
            <v>0</v>
          </cell>
          <cell r="P1578">
            <v>0</v>
          </cell>
        </row>
        <row r="1579">
          <cell r="N1579" t="str">
            <v>A.III.2.b.4) Titoli diversi</v>
          </cell>
          <cell r="O1579">
            <v>0</v>
          </cell>
          <cell r="P1579">
            <v>0</v>
          </cell>
        </row>
        <row r="1580">
          <cell r="N1580" t="str">
            <v>B) ATTIVO CIRCOLANTE.</v>
          </cell>
          <cell r="O1580">
            <v>0</v>
          </cell>
          <cell r="P1580">
            <v>0</v>
          </cell>
        </row>
        <row r="1581">
          <cell r="N1581" t="str">
            <v>B.I. Rimanenze</v>
          </cell>
          <cell r="O1581">
            <v>0</v>
          </cell>
          <cell r="P1581">
            <v>0</v>
          </cell>
        </row>
        <row r="1582">
          <cell r="J1582" t="str">
            <v>BA1000A</v>
          </cell>
          <cell r="N1582" t="str">
            <v>B.I.1 Rimanenze di materiale sanitario</v>
          </cell>
          <cell r="O1582">
            <v>0</v>
          </cell>
          <cell r="P1582">
            <v>0</v>
          </cell>
        </row>
        <row r="1583">
          <cell r="M1583" t="str">
            <v>AB11</v>
          </cell>
          <cell r="N1583" t="str">
            <v>Farmaceutici: Specialità Medicinali</v>
          </cell>
          <cell r="O1583">
            <v>0</v>
          </cell>
          <cell r="P1583">
            <v>0</v>
          </cell>
        </row>
        <row r="1584">
          <cell r="M1584" t="str">
            <v>AB11</v>
          </cell>
          <cell r="N1584" t="str">
            <v>Farmaceutici: Specialità Medicinali (File F compreso HCV)</v>
          </cell>
          <cell r="O1584">
            <v>0</v>
          </cell>
          <cell r="P1584">
            <v>0</v>
          </cell>
        </row>
        <row r="1585">
          <cell r="M1585" t="str">
            <v>AB11</v>
          </cell>
          <cell r="N1585" t="str">
            <v>Farmaceutici: Specialità Medicinali (altro: farmaci ospedalieri)</v>
          </cell>
          <cell r="O1585">
            <v>0</v>
          </cell>
          <cell r="P1585">
            <v>0</v>
          </cell>
        </row>
        <row r="1586">
          <cell r="M1586" t="str">
            <v>AB11</v>
          </cell>
          <cell r="N1586" t="str">
            <v>Farmaceutici: Specialità Medicinali (Doppio Canale ex Nota CUF 37)</v>
          </cell>
          <cell r="O1586">
            <v>0</v>
          </cell>
          <cell r="P1586">
            <v>0</v>
          </cell>
        </row>
        <row r="1587">
          <cell r="M1587" t="str">
            <v>AB11</v>
          </cell>
          <cell r="N1587" t="str">
            <v>Farmaceutici: Specialità Medicinali (Primo Ciclo terapeutico D.G.R. 10246/02)</v>
          </cell>
          <cell r="O1587">
            <v>0</v>
          </cell>
          <cell r="P1587">
            <v>0</v>
          </cell>
        </row>
        <row r="1588">
          <cell r="M1588" t="str">
            <v>AB11</v>
          </cell>
          <cell r="N1588" t="str">
            <v>Farmaceutici: Specialità Medicinali da Asl/Ao/Fondazioni della Regione</v>
          </cell>
          <cell r="O1588">
            <v>0</v>
          </cell>
          <cell r="P1588">
            <v>0</v>
          </cell>
        </row>
        <row r="1589">
          <cell r="M1589" t="str">
            <v>AB11</v>
          </cell>
          <cell r="N1589" t="str">
            <v>Farmaceutici: Specialità Medicinali (Doppio Canale ex Nota CUF 37) da Asl/Ao/Fondazioni della Regione</v>
          </cell>
          <cell r="O1589">
            <v>0</v>
          </cell>
          <cell r="P1589">
            <v>0</v>
          </cell>
        </row>
        <row r="1590">
          <cell r="M1590" t="str">
            <v>AB11</v>
          </cell>
          <cell r="N1590" t="str">
            <v>Farmaceutici: Ossigeno</v>
          </cell>
          <cell r="O1590">
            <v>0</v>
          </cell>
          <cell r="P1590">
            <v>0</v>
          </cell>
        </row>
        <row r="1591">
          <cell r="M1591" t="str">
            <v>AB11</v>
          </cell>
          <cell r="N1591" t="str">
            <v>Farmaceutici: Ossigeno (Doppio Canale)</v>
          </cell>
          <cell r="O1591">
            <v>0</v>
          </cell>
          <cell r="P1591">
            <v>0</v>
          </cell>
        </row>
        <row r="1592">
          <cell r="M1592" t="str">
            <v>AB11</v>
          </cell>
          <cell r="N1592" t="str">
            <v>Farmaceutici: Ossigeno da Asl/Ao/Fondazioni della Regione</v>
          </cell>
          <cell r="O1592">
            <v>0</v>
          </cell>
          <cell r="P1592">
            <v>0</v>
          </cell>
        </row>
        <row r="1593">
          <cell r="M1593" t="str">
            <v>AB11</v>
          </cell>
          <cell r="N1593" t="str">
            <v>Farmaceutici: Ossigeno (Doppio Canale) da Asl/Ao/Fondazioni della Regione</v>
          </cell>
          <cell r="O1593">
            <v>0</v>
          </cell>
          <cell r="P1593">
            <v>0</v>
          </cell>
        </row>
        <row r="1594">
          <cell r="M1594" t="str">
            <v>AB11</v>
          </cell>
          <cell r="N1594" t="str">
            <v>Farmaceutici: Specialità Medicinali SENZA AIC</v>
          </cell>
          <cell r="O1594">
            <v>0</v>
          </cell>
          <cell r="P1594">
            <v>0</v>
          </cell>
        </row>
        <row r="1595">
          <cell r="M1595" t="str">
            <v>AB11</v>
          </cell>
          <cell r="N1595" t="str">
            <v>Farmaceutici: Galenici e altri medicinali SENZA AIC</v>
          </cell>
          <cell r="O1595">
            <v>0</v>
          </cell>
          <cell r="P1595">
            <v>0</v>
          </cell>
        </row>
        <row r="1596">
          <cell r="M1596" t="str">
            <v>AB11</v>
          </cell>
          <cell r="N1596" t="str">
            <v>Farmaceutici: Ossigeno e gas medicali SENZA AIC</v>
          </cell>
          <cell r="O1596">
            <v>0</v>
          </cell>
          <cell r="P1596">
            <v>0</v>
          </cell>
        </row>
        <row r="1597">
          <cell r="M1597" t="str">
            <v>AB11</v>
          </cell>
          <cell r="N1597" t="str">
            <v>Emoderivati</v>
          </cell>
          <cell r="O1597">
            <v>0</v>
          </cell>
          <cell r="P1597">
            <v>0</v>
          </cell>
        </row>
        <row r="1598">
          <cell r="M1598" t="str">
            <v>AB11</v>
          </cell>
          <cell r="N1598" t="str">
            <v>Emoderivati da Privati [SOLAMENTE OVE GESTITI NELL'AMBITO DEL CONSORZIO INTERREGIONALE]</v>
          </cell>
          <cell r="O1598">
            <v>0</v>
          </cell>
          <cell r="P1598">
            <v>0</v>
          </cell>
        </row>
        <row r="1599">
          <cell r="M1599" t="str">
            <v>AB11</v>
          </cell>
          <cell r="N1599" t="str">
            <v>Emoderivati (Doppio Canale ex Nota CUF 37)</v>
          </cell>
          <cell r="O1599">
            <v>0</v>
          </cell>
          <cell r="P1599">
            <v>0</v>
          </cell>
        </row>
        <row r="1600">
          <cell r="M1600" t="str">
            <v>AB11</v>
          </cell>
          <cell r="N1600" t="str">
            <v>Emoderivati da Asl/Ao/Fondazioni della Regione  [ESCLUSI EMODERIVATI GESTITI VIA CONSORZIO INTERREGIONALE]</v>
          </cell>
          <cell r="O1600">
            <v>0</v>
          </cell>
          <cell r="P1600">
            <v>0</v>
          </cell>
        </row>
        <row r="1601">
          <cell r="M1601" t="str">
            <v>AB11</v>
          </cell>
          <cell r="N1601" t="str">
            <v>Emoderivati da Asl/Ao/Fondazioni della Regione [SOLAMENTE OVE GESTITI NELL'AMBITO DEL CONSORZIO INTERREGIONALE]</v>
          </cell>
          <cell r="O1601">
            <v>0</v>
          </cell>
          <cell r="P1601">
            <v>0</v>
          </cell>
        </row>
        <row r="1602">
          <cell r="M1602" t="str">
            <v>AB11</v>
          </cell>
          <cell r="N1602" t="str">
            <v>Emoderivati da Az. Pubbliche ExtraRegione [SOLAMENTE OVE GESTITI NELL'AMBITO DEL CONSORZIO INTERREGIONALE]</v>
          </cell>
          <cell r="O1602">
            <v>0</v>
          </cell>
          <cell r="P1602">
            <v>0</v>
          </cell>
        </row>
        <row r="1603">
          <cell r="M1603" t="str">
            <v>AB11</v>
          </cell>
          <cell r="N1603" t="str">
            <v>Emoderivati (Doppio Canale ex Nota CUF 37) da Asl/Ao/Fondazioni della Regione</v>
          </cell>
          <cell r="O1603">
            <v>0</v>
          </cell>
          <cell r="P1603">
            <v>0</v>
          </cell>
        </row>
        <row r="1604">
          <cell r="M1604" t="str">
            <v>AB11</v>
          </cell>
          <cell r="N1604" t="str">
            <v>Emoderivati di produzione regionale</v>
          </cell>
          <cell r="O1604">
            <v>0</v>
          </cell>
          <cell r="P1604">
            <v>0</v>
          </cell>
        </row>
        <row r="1605">
          <cell r="M1605" t="str">
            <v>AB11</v>
          </cell>
          <cell r="N1605" t="str">
            <v>Prodotti dietetici</v>
          </cell>
          <cell r="O1605">
            <v>0</v>
          </cell>
          <cell r="P1605">
            <v>0</v>
          </cell>
        </row>
        <row r="1606">
          <cell r="M1606" t="str">
            <v>AB11</v>
          </cell>
          <cell r="N1606" t="str">
            <v>Dispositivi medico diagnostici in vitro: Materiali diagnostici  - Cnd: W</v>
          </cell>
          <cell r="O1606">
            <v>0</v>
          </cell>
          <cell r="P1606">
            <v>0</v>
          </cell>
        </row>
        <row r="1607">
          <cell r="M1607" t="str">
            <v>AB11</v>
          </cell>
          <cell r="N1607" t="str">
            <v>Dispositivi medici: Materiali diagnostici (materiale per apparecchiature sanitare e relativi componenti.) Cnd: Z</v>
          </cell>
          <cell r="O1607">
            <v>0</v>
          </cell>
          <cell r="P1607">
            <v>0</v>
          </cell>
        </row>
        <row r="1608">
          <cell r="M1608" t="str">
            <v>AB11</v>
          </cell>
          <cell r="N1608" t="str">
            <v>Prodotti chimici: Materiali diagnostici (senza Cnd)</v>
          </cell>
          <cell r="O1608">
            <v>0</v>
          </cell>
          <cell r="P1608">
            <v>0</v>
          </cell>
        </row>
        <row r="1609">
          <cell r="M1609" t="str">
            <v>AB11</v>
          </cell>
          <cell r="N1609" t="str">
            <v>Dispositivi medici: Presidi chirurgici e materiali sanitari - Cnd: A; B; D; G; H; K; L; M; N; Q; R; S; T[Ao-Irccs tutto; Asl escluso T04]; U; V; Y[solo Ao-Irccs]</v>
          </cell>
          <cell r="O1609">
            <v>0</v>
          </cell>
          <cell r="P1609">
            <v>0</v>
          </cell>
        </row>
        <row r="1610">
          <cell r="M1610" t="str">
            <v>AB11</v>
          </cell>
          <cell r="N1610" t="str">
            <v>Dispositivi per appar. Cardiocircolatorio Cnd: C</v>
          </cell>
          <cell r="O1610">
            <v>0</v>
          </cell>
          <cell r="P1610">
            <v>0</v>
          </cell>
        </row>
        <row r="1611">
          <cell r="M1611" t="str">
            <v>AB11</v>
          </cell>
          <cell r="N1611" t="str">
            <v>Dispositivi medici con repertorio e senza CND (tipo 2, kit)</v>
          </cell>
          <cell r="O1611">
            <v>0</v>
          </cell>
          <cell r="P1611">
            <v>0</v>
          </cell>
        </row>
        <row r="1612">
          <cell r="M1612" t="str">
            <v>AB11</v>
          </cell>
          <cell r="N1612" t="str">
            <v>Dispositivi medici non registrati in Italia (senza repertorio e con CND assimilabile)</v>
          </cell>
          <cell r="O1612">
            <v>0</v>
          </cell>
          <cell r="P1612">
            <v>0</v>
          </cell>
        </row>
        <row r="1613">
          <cell r="M1613" t="str">
            <v>AB11</v>
          </cell>
          <cell r="N1613" t="str">
            <v>Materiale chirurgico e prodotti per uso veterinario</v>
          </cell>
          <cell r="O1613">
            <v>0</v>
          </cell>
          <cell r="P1613">
            <v>0</v>
          </cell>
        </row>
        <row r="1614">
          <cell r="M1614" t="str">
            <v>AB11</v>
          </cell>
          <cell r="N1614" t="str">
            <v>Materiali protesici (c.d. protesica "Maggiore") [compilazione ASL] - Cnd: Y</v>
          </cell>
          <cell r="O1614">
            <v>0</v>
          </cell>
          <cell r="P1614">
            <v>0</v>
          </cell>
        </row>
        <row r="1615">
          <cell r="M1615" t="str">
            <v>AB11</v>
          </cell>
          <cell r="N1615" t="str">
            <v>Materiali protesici (c.d. protesica "Minore") [compilazione ASL] - Cnd: T04</v>
          </cell>
          <cell r="O1615">
            <v>0</v>
          </cell>
          <cell r="P1615">
            <v>0</v>
          </cell>
        </row>
        <row r="1616">
          <cell r="M1616" t="str">
            <v>AB11</v>
          </cell>
          <cell r="N1616" t="str">
            <v>Dispositivi medici impiantabili attivi: Materiali protesici (endoprotesi)   [compilazione AO-Irccs] - Cnd: J</v>
          </cell>
          <cell r="O1616">
            <v>0</v>
          </cell>
          <cell r="P1616">
            <v>0</v>
          </cell>
        </row>
        <row r="1617">
          <cell r="M1617" t="str">
            <v>AB11</v>
          </cell>
          <cell r="N1617" t="str">
            <v>Dispositivi medici: Materiali protesici (endoprotesi non attive) [compilazione AO-Irccs] - Cnd: P</v>
          </cell>
          <cell r="O1617">
            <v>0</v>
          </cell>
          <cell r="P1617">
            <v>0</v>
          </cell>
        </row>
        <row r="1618">
          <cell r="M1618" t="str">
            <v>AB11</v>
          </cell>
          <cell r="N1618" t="str">
            <v>Dispositivi medici: Materiali per emodialisi - Cnd: F</v>
          </cell>
          <cell r="O1618">
            <v>0</v>
          </cell>
          <cell r="P1618">
            <v>0</v>
          </cell>
        </row>
        <row r="1619">
          <cell r="M1619" t="str">
            <v>AB11</v>
          </cell>
          <cell r="N1619" t="str">
            <v>Materiali per la profilassi igienico-sanitari: sieri</v>
          </cell>
          <cell r="O1619">
            <v>0</v>
          </cell>
          <cell r="P1619">
            <v>0</v>
          </cell>
        </row>
        <row r="1620">
          <cell r="M1620" t="str">
            <v>AB11</v>
          </cell>
          <cell r="N1620" t="str">
            <v>Materiali per la profilassi igienico-sanitari: vaccini</v>
          </cell>
          <cell r="O1620">
            <v>0</v>
          </cell>
          <cell r="P1620">
            <v>0</v>
          </cell>
        </row>
        <row r="1621">
          <cell r="M1621" t="str">
            <v>AB11</v>
          </cell>
          <cell r="N1621" t="str">
            <v>Prodotti farmaceutici per uso veterinario</v>
          </cell>
          <cell r="O1621">
            <v>0</v>
          </cell>
          <cell r="P1621">
            <v>0</v>
          </cell>
        </row>
        <row r="1622">
          <cell r="M1622" t="str">
            <v>AB11</v>
          </cell>
          <cell r="N1622" t="str">
            <v>Sangue ed emocomponenti</v>
          </cell>
          <cell r="O1622">
            <v>0</v>
          </cell>
          <cell r="P1622">
            <v>0</v>
          </cell>
        </row>
        <row r="1623">
          <cell r="M1623" t="str">
            <v>AB11</v>
          </cell>
          <cell r="N1623" t="str">
            <v>Sangue ed emocomponenti acquistati Extraregione</v>
          </cell>
          <cell r="O1623">
            <v>0</v>
          </cell>
          <cell r="P1623">
            <v>0</v>
          </cell>
        </row>
        <row r="1624">
          <cell r="M1624" t="str">
            <v>AB11</v>
          </cell>
          <cell r="N1624" t="str">
            <v>Sangue ed emocomponenti da Asl/Ao/Fondazioni della Regione</v>
          </cell>
          <cell r="O1624">
            <v>0</v>
          </cell>
          <cell r="P1624">
            <v>0</v>
          </cell>
        </row>
        <row r="1625">
          <cell r="M1625" t="str">
            <v>AB11</v>
          </cell>
          <cell r="N1625" t="str">
            <v>Altri beni e prodotti sanitari (PRODOTTI SENZA REPERTORIO E/O CND)</v>
          </cell>
          <cell r="O1625">
            <v>0</v>
          </cell>
          <cell r="P1625">
            <v>0</v>
          </cell>
        </row>
        <row r="1626">
          <cell r="M1626" t="str">
            <v>AB11</v>
          </cell>
          <cell r="N1626" t="str">
            <v>Altri beni e prodotti sanitari (escluso Specialità medicinali, ossigeno, emoderivati e sangue) da Asl/Ao/Fondazioni della Regione</v>
          </cell>
          <cell r="O1626">
            <v>0</v>
          </cell>
          <cell r="P1626">
            <v>0</v>
          </cell>
        </row>
        <row r="1627">
          <cell r="J1627" t="str">
            <v>BA3000A</v>
          </cell>
          <cell r="M1627" t="str">
            <v>AB13</v>
          </cell>
          <cell r="N1627" t="str">
            <v>B.I.1.i) Acconti su forniture materiale sanitario</v>
          </cell>
          <cell r="O1627">
            <v>0</v>
          </cell>
          <cell r="P1627">
            <v>0</v>
          </cell>
        </row>
        <row r="1628">
          <cell r="J1628" t="str">
            <v>BA2000A</v>
          </cell>
          <cell r="N1628" t="str">
            <v>B.I.2 Rimanenze di materiale non sanitario</v>
          </cell>
          <cell r="O1628">
            <v>0</v>
          </cell>
          <cell r="P1628">
            <v>0</v>
          </cell>
        </row>
        <row r="1629">
          <cell r="M1629" t="str">
            <v>AB12</v>
          </cell>
          <cell r="N1629" t="str">
            <v>Prodotti alimentari</v>
          </cell>
          <cell r="O1629">
            <v>0</v>
          </cell>
          <cell r="P1629">
            <v>0</v>
          </cell>
        </row>
        <row r="1630">
          <cell r="M1630" t="str">
            <v>AB12</v>
          </cell>
          <cell r="N1630" t="str">
            <v>Materiale di guardaroba, di pulizia e di convivenza in genere</v>
          </cell>
          <cell r="O1630">
            <v>0</v>
          </cell>
          <cell r="P1630">
            <v>0</v>
          </cell>
        </row>
        <row r="1631">
          <cell r="M1631" t="str">
            <v>AB12</v>
          </cell>
          <cell r="N1631" t="str">
            <v>Carburanti e lubrificanti</v>
          </cell>
          <cell r="O1631">
            <v>0</v>
          </cell>
          <cell r="P1631">
            <v>0</v>
          </cell>
        </row>
        <row r="1632">
          <cell r="M1632" t="str">
            <v>AB12</v>
          </cell>
          <cell r="N1632" t="str">
            <v>Combustibili</v>
          </cell>
          <cell r="O1632">
            <v>0</v>
          </cell>
          <cell r="P1632">
            <v>0</v>
          </cell>
        </row>
        <row r="1633">
          <cell r="M1633" t="str">
            <v>AB12</v>
          </cell>
          <cell r="N1633" t="str">
            <v>Cancelleria e stampati</v>
          </cell>
          <cell r="O1633">
            <v>0</v>
          </cell>
          <cell r="P1633">
            <v>0</v>
          </cell>
        </row>
        <row r="1634">
          <cell r="M1634" t="str">
            <v>AB12</v>
          </cell>
          <cell r="N1634" t="str">
            <v>Supporti informatici e materiale per EDP</v>
          </cell>
          <cell r="O1634">
            <v>0</v>
          </cell>
          <cell r="P1634">
            <v>0</v>
          </cell>
        </row>
        <row r="1635">
          <cell r="M1635" t="str">
            <v>AB12</v>
          </cell>
          <cell r="N1635" t="str">
            <v>Materiale per manutenzioni e riparazioni immobili</v>
          </cell>
          <cell r="O1635">
            <v>0</v>
          </cell>
          <cell r="P1635">
            <v>0</v>
          </cell>
        </row>
        <row r="1636">
          <cell r="M1636" t="str">
            <v>AB12</v>
          </cell>
          <cell r="N1636" t="str">
            <v>Materiale per manutenzioni e riparazioni mobili e macchine</v>
          </cell>
          <cell r="O1636">
            <v>0</v>
          </cell>
          <cell r="P1636">
            <v>0</v>
          </cell>
        </row>
        <row r="1637">
          <cell r="M1637" t="str">
            <v>AB12</v>
          </cell>
          <cell r="N1637" t="str">
            <v>Materiale per manutenzioni e riparazioni attrezzature tecnico scientifico sanitarie</v>
          </cell>
          <cell r="O1637">
            <v>0</v>
          </cell>
          <cell r="P1637">
            <v>0</v>
          </cell>
        </row>
        <row r="1638">
          <cell r="M1638" t="str">
            <v>AB12</v>
          </cell>
          <cell r="N1638" t="str">
            <v>Materiale per manutenzioni e riparazioni attrezzature tecnico economali</v>
          </cell>
          <cell r="O1638">
            <v>0</v>
          </cell>
          <cell r="P1638">
            <v>0</v>
          </cell>
        </row>
        <row r="1639">
          <cell r="M1639" t="str">
            <v>AB12</v>
          </cell>
          <cell r="N1639" t="str">
            <v>Materiale per manutenzioni e riparazioni automezzi (sanitari e non)</v>
          </cell>
          <cell r="O1639">
            <v>0</v>
          </cell>
          <cell r="P1639">
            <v>0</v>
          </cell>
        </row>
        <row r="1640">
          <cell r="M1640" t="str">
            <v>AB12</v>
          </cell>
          <cell r="N1640" t="str">
            <v>Materiale per manutenzioni e riparazioni - Altro</v>
          </cell>
          <cell r="O1640">
            <v>0</v>
          </cell>
          <cell r="P1640">
            <v>0</v>
          </cell>
        </row>
        <row r="1641">
          <cell r="M1641" t="str">
            <v>AB12</v>
          </cell>
          <cell r="N1641" t="str">
            <v xml:space="preserve">Altri beni non sanitari </v>
          </cell>
          <cell r="O1641">
            <v>0</v>
          </cell>
          <cell r="P1641">
            <v>0</v>
          </cell>
        </row>
        <row r="1642">
          <cell r="M1642" t="str">
            <v>AB12</v>
          </cell>
          <cell r="N1642" t="str">
            <v>Altri beni non sanitari da Asl/AO della Regione</v>
          </cell>
          <cell r="O1642">
            <v>0</v>
          </cell>
          <cell r="P1642">
            <v>0</v>
          </cell>
        </row>
        <row r="1643">
          <cell r="J1643" t="str">
            <v>BA4000A</v>
          </cell>
          <cell r="M1643" t="str">
            <v>AB14</v>
          </cell>
          <cell r="N1643" t="str">
            <v>B.I.2.g) Acconti su forniture materiale non sanitario</v>
          </cell>
          <cell r="O1643">
            <v>0</v>
          </cell>
          <cell r="P1643">
            <v>0</v>
          </cell>
        </row>
        <row r="1644">
          <cell r="N1644" t="str">
            <v>B.II. Crediti</v>
          </cell>
          <cell r="O1644">
            <v>0</v>
          </cell>
          <cell r="P1644">
            <v>0</v>
          </cell>
          <cell r="Q1644">
            <v>0</v>
          </cell>
          <cell r="R1644">
            <v>0</v>
          </cell>
        </row>
        <row r="1645">
          <cell r="N1645" t="str">
            <v>B.II.1)  Crediti v/Stato</v>
          </cell>
          <cell r="O1645">
            <v>0</v>
          </cell>
          <cell r="P1645">
            <v>0</v>
          </cell>
          <cell r="Q1645">
            <v>0</v>
          </cell>
          <cell r="R1645">
            <v>0</v>
          </cell>
        </row>
        <row r="1646">
          <cell r="J1646" t="str">
            <v>BB0010A</v>
          </cell>
          <cell r="M1646" t="str">
            <v>AB21a1</v>
          </cell>
          <cell r="N1646" t="str">
            <v>B.II.1.a)  Crediti v/Stato per spesa corrente - Integrazione a norma del D.L.vo 56/2000</v>
          </cell>
          <cell r="O1646">
            <v>0</v>
          </cell>
          <cell r="P1646">
            <v>0</v>
          </cell>
          <cell r="Q1646">
            <v>0</v>
          </cell>
          <cell r="R1646">
            <v>0</v>
          </cell>
        </row>
        <row r="1647">
          <cell r="J1647" t="str">
            <v>BB0010A</v>
          </cell>
          <cell r="M1647" t="str">
            <v>AB21a1</v>
          </cell>
          <cell r="N1647" t="str">
            <v>B.II.1.b)  Crediti v/Stato per spesa corrente - FSN</v>
          </cell>
          <cell r="O1647">
            <v>0</v>
          </cell>
          <cell r="P1647">
            <v>0</v>
          </cell>
          <cell r="Q1647">
            <v>0</v>
          </cell>
          <cell r="R1647">
            <v>0</v>
          </cell>
        </row>
        <row r="1648">
          <cell r="J1648" t="str">
            <v>BB0010A</v>
          </cell>
          <cell r="N1648" t="str">
            <v>B.II.1.c)  Crediti v/Stato per mobilità attiva extraregionale</v>
          </cell>
          <cell r="O1648">
            <v>0</v>
          </cell>
          <cell r="P1648">
            <v>0</v>
          </cell>
          <cell r="Q1648">
            <v>0</v>
          </cell>
          <cell r="R1648">
            <v>0</v>
          </cell>
        </row>
        <row r="1649">
          <cell r="M1649" t="str">
            <v>AB21a2</v>
          </cell>
          <cell r="N1649" t="str">
            <v>B.II.1.c.1)  Crediti v/Stato per mobilità attiva extraregionale pubblica</v>
          </cell>
          <cell r="O1649">
            <v>0</v>
          </cell>
          <cell r="P1649">
            <v>0</v>
          </cell>
          <cell r="Q1649">
            <v>0</v>
          </cell>
          <cell r="R1649">
            <v>0</v>
          </cell>
        </row>
        <row r="1650">
          <cell r="M1650" t="str">
            <v>AB21a2</v>
          </cell>
          <cell r="N1650" t="str">
            <v>B.II.1.c.2)  Crediti v/Stato per mobilità attiva extraregionale privata</v>
          </cell>
          <cell r="O1650">
            <v>0</v>
          </cell>
          <cell r="P1650">
            <v>0</v>
          </cell>
          <cell r="Q1650">
            <v>0</v>
          </cell>
          <cell r="R1650">
            <v>0</v>
          </cell>
        </row>
        <row r="1651">
          <cell r="J1651" t="str">
            <v>BB0010A</v>
          </cell>
          <cell r="M1651" t="str">
            <v>AB21a2</v>
          </cell>
          <cell r="N1651" t="str">
            <v>B.II.1.d)  Crediti v/Stato per mobilità attiva internazionale</v>
          </cell>
          <cell r="O1651">
            <v>0</v>
          </cell>
          <cell r="P1651">
            <v>0</v>
          </cell>
          <cell r="Q1651">
            <v>0</v>
          </cell>
          <cell r="R1651">
            <v>0</v>
          </cell>
        </row>
        <row r="1652">
          <cell r="J1652" t="str">
            <v>BB0010A</v>
          </cell>
          <cell r="M1652" t="str">
            <v>AB21a1</v>
          </cell>
          <cell r="N1652" t="str">
            <v>B.II.1.e)  Crediti v/Stato per acconto quota fabbisogno sanitario regionale standard</v>
          </cell>
          <cell r="O1652">
            <v>0</v>
          </cell>
          <cell r="P1652">
            <v>0</v>
          </cell>
          <cell r="Q1652">
            <v>0</v>
          </cell>
          <cell r="R1652">
            <v>0</v>
          </cell>
        </row>
        <row r="1653">
          <cell r="J1653" t="str">
            <v>BB0010A</v>
          </cell>
          <cell r="M1653" t="str">
            <v>AB21a1</v>
          </cell>
          <cell r="N1653" t="str">
            <v>B.II.1.f)  Crediti v/Stato per finanziamento sanitario aggiuntivo corrente</v>
          </cell>
          <cell r="O1653">
            <v>0</v>
          </cell>
          <cell r="P1653">
            <v>0</v>
          </cell>
          <cell r="Q1653">
            <v>0</v>
          </cell>
          <cell r="R1653">
            <v>0</v>
          </cell>
        </row>
        <row r="1654">
          <cell r="J1654" t="str">
            <v>BB0010A</v>
          </cell>
          <cell r="M1654" t="str">
            <v>AB21a1</v>
          </cell>
          <cell r="N1654" t="str">
            <v>B.II.1.g)   Crediti v/Stato per spesa corrente - altro</v>
          </cell>
          <cell r="O1654">
            <v>0</v>
          </cell>
          <cell r="P1654">
            <v>0</v>
          </cell>
          <cell r="Q1654">
            <v>0</v>
          </cell>
          <cell r="R1654">
            <v>0</v>
          </cell>
        </row>
        <row r="1655">
          <cell r="J1655" t="str">
            <v>BB0140A</v>
          </cell>
          <cell r="M1655" t="str">
            <v>AB21b</v>
          </cell>
          <cell r="N1655" t="str">
            <v>B.II.1.h)  Crediti v/Stato per finanziamenti per investimenti</v>
          </cell>
          <cell r="O1655">
            <v>0</v>
          </cell>
          <cell r="P1655">
            <v>0</v>
          </cell>
          <cell r="Q1655">
            <v>0</v>
          </cell>
          <cell r="R1655">
            <v>0</v>
          </cell>
        </row>
        <row r="1656">
          <cell r="N1656" t="str">
            <v>B.II.1.i)  Crediti v/Stato per ricerca</v>
          </cell>
          <cell r="O1656">
            <v>0</v>
          </cell>
          <cell r="P1656">
            <v>0</v>
          </cell>
          <cell r="Q1656">
            <v>0</v>
          </cell>
          <cell r="R1656">
            <v>0</v>
          </cell>
        </row>
        <row r="1657">
          <cell r="J1657" t="str">
            <v>BB0010A</v>
          </cell>
          <cell r="M1657" t="str">
            <v>AB21c1</v>
          </cell>
          <cell r="N1657" t="str">
            <v>B.II.1.i.1)  Crediti v/Stato per ricerca corrente - Ministero della Salute</v>
          </cell>
          <cell r="O1657">
            <v>0</v>
          </cell>
          <cell r="P1657">
            <v>0</v>
          </cell>
          <cell r="Q1657">
            <v>0</v>
          </cell>
          <cell r="R1657">
            <v>0</v>
          </cell>
        </row>
        <row r="1658">
          <cell r="J1658" t="str">
            <v>BB0020A</v>
          </cell>
          <cell r="M1658" t="str">
            <v>AB21c2</v>
          </cell>
          <cell r="N1658" t="str">
            <v>B.II.1.i.2)  Crediti v/Stato per ricerca finalizzata - Ministero della Salute</v>
          </cell>
          <cell r="O1658">
            <v>0</v>
          </cell>
          <cell r="P1658">
            <v>0</v>
          </cell>
          <cell r="Q1658">
            <v>0</v>
          </cell>
          <cell r="R1658">
            <v>0</v>
          </cell>
        </row>
        <row r="1659">
          <cell r="J1659" t="str">
            <v>BB0010A</v>
          </cell>
          <cell r="M1659" t="str">
            <v>AB21c3</v>
          </cell>
          <cell r="N1659" t="str">
            <v xml:space="preserve">B.II.1.i.3)  Crediti v/Stato per ricerca - altre Amministrazioni centrali </v>
          </cell>
          <cell r="O1659">
            <v>0</v>
          </cell>
          <cell r="P1659">
            <v>0</v>
          </cell>
          <cell r="Q1659">
            <v>0</v>
          </cell>
          <cell r="R1659">
            <v>0</v>
          </cell>
        </row>
        <row r="1660">
          <cell r="J1660" t="str">
            <v>BB0140A</v>
          </cell>
          <cell r="M1660" t="str">
            <v>AB21c4</v>
          </cell>
          <cell r="N1660" t="str">
            <v>B.II.1.i.4)  Crediti v/Stato per ricerca - finanziamenti per investimenti</v>
          </cell>
          <cell r="O1660">
            <v>0</v>
          </cell>
          <cell r="P1660">
            <v>0</v>
          </cell>
          <cell r="Q1660">
            <v>0</v>
          </cell>
          <cell r="R1660">
            <v>0</v>
          </cell>
        </row>
        <row r="1661">
          <cell r="J1661" t="str">
            <v>BB0010A</v>
          </cell>
          <cell r="M1661" t="str">
            <v>AB21d</v>
          </cell>
          <cell r="N1661" t="str">
            <v>B.II.1.l)  Crediti v/prefetture</v>
          </cell>
          <cell r="O1661">
            <v>0</v>
          </cell>
          <cell r="P1661">
            <v>0</v>
          </cell>
          <cell r="Q1661">
            <v>0</v>
          </cell>
          <cell r="R1661">
            <v>0</v>
          </cell>
        </row>
        <row r="1662">
          <cell r="N1662" t="str">
            <v>B.II.2)  Crediti v/Regione</v>
          </cell>
          <cell r="O1662">
            <v>0</v>
          </cell>
          <cell r="P1662">
            <v>0</v>
          </cell>
          <cell r="Q1662">
            <v>0</v>
          </cell>
          <cell r="R1662">
            <v>0</v>
          </cell>
        </row>
        <row r="1663">
          <cell r="N1663" t="str">
            <v>B.II.2.a)  Crediti v/Regione o Provincia Autonoma per spesa corrente</v>
          </cell>
          <cell r="O1663">
            <v>0</v>
          </cell>
          <cell r="P1663">
            <v>0</v>
          </cell>
          <cell r="Q1663">
            <v>0</v>
          </cell>
          <cell r="R1663">
            <v>0</v>
          </cell>
        </row>
        <row r="1664">
          <cell r="J1664" t="str">
            <v>BB0030A</v>
          </cell>
          <cell r="M1664" t="str">
            <v>AB22a1a</v>
          </cell>
          <cell r="N1664" t="str">
            <v>B.II.2.a.1)  Crediti v/Regione o Provincia Autonoma per spesa corrente - IRAP</v>
          </cell>
          <cell r="O1664">
            <v>0</v>
          </cell>
          <cell r="P1664">
            <v>0</v>
          </cell>
          <cell r="Q1664">
            <v>0</v>
          </cell>
          <cell r="R1664">
            <v>0</v>
          </cell>
        </row>
        <row r="1665">
          <cell r="J1665" t="str">
            <v>BB0030A</v>
          </cell>
          <cell r="M1665" t="str">
            <v>AB22a1a</v>
          </cell>
          <cell r="N1665" t="str">
            <v>B.II.2.a.2)  Crediti v/Regione o Provincia Autonoma per spesa corrente - Addizionale IRPEF</v>
          </cell>
          <cell r="O1665">
            <v>0</v>
          </cell>
          <cell r="P1665">
            <v>0</v>
          </cell>
          <cell r="Q1665">
            <v>0</v>
          </cell>
          <cell r="R1665">
            <v>0</v>
          </cell>
        </row>
        <row r="1666">
          <cell r="N1666" t="str">
            <v>B.II.2.a.3)  Crediti v/Regione o Provincia Autonoma per quota FSR</v>
          </cell>
          <cell r="O1666">
            <v>0</v>
          </cell>
          <cell r="P1666">
            <v>0</v>
          </cell>
          <cell r="Q1666">
            <v>0</v>
          </cell>
          <cell r="R1666">
            <v>0</v>
          </cell>
        </row>
        <row r="1667">
          <cell r="J1667" t="str">
            <v>BB0080A</v>
          </cell>
          <cell r="M1667" t="str">
            <v>AB22a1a</v>
          </cell>
          <cell r="N1667" t="str">
            <v>B.II.2.a.3.1) Crediti da Regione per Quota capitaria Sanitaria</v>
          </cell>
          <cell r="O1667">
            <v>0</v>
          </cell>
          <cell r="P1667">
            <v>0</v>
          </cell>
          <cell r="Q1667">
            <v>0</v>
          </cell>
          <cell r="R1667">
            <v>0</v>
          </cell>
        </row>
        <row r="1668">
          <cell r="J1668" t="str">
            <v>BB0080A</v>
          </cell>
          <cell r="M1668" t="str">
            <v>AB22a1a</v>
          </cell>
          <cell r="N1668" t="str">
            <v>B.II.2.a.3.2) Crediti da Regione per Quota capitaria A.S.S.I.</v>
          </cell>
          <cell r="O1668">
            <v>0</v>
          </cell>
          <cell r="P1668">
            <v>0</v>
          </cell>
          <cell r="Q1668">
            <v>0</v>
          </cell>
          <cell r="R1668">
            <v>0</v>
          </cell>
        </row>
        <row r="1669">
          <cell r="J1669" t="str">
            <v>BB0080A</v>
          </cell>
          <cell r="M1669" t="str">
            <v>AB22a1a</v>
          </cell>
          <cell r="N1669" t="str">
            <v>B.II.2.a.3.3) Crediti da Regione per Funzioni non tariffate</v>
          </cell>
          <cell r="O1669">
            <v>0</v>
          </cell>
          <cell r="P1669">
            <v>0</v>
          </cell>
          <cell r="Q1669">
            <v>0</v>
          </cell>
          <cell r="R1669">
            <v>0</v>
          </cell>
        </row>
        <row r="1670">
          <cell r="J1670" t="str">
            <v>BB0080A</v>
          </cell>
          <cell r="M1670" t="str">
            <v>AB22a1a</v>
          </cell>
          <cell r="N1670" t="str">
            <v>B.II.2.a.3.4) Crediti da Regione per Obiettivi di PSSR</v>
          </cell>
          <cell r="O1670">
            <v>0</v>
          </cell>
          <cell r="P1670">
            <v>0</v>
          </cell>
          <cell r="Q1670">
            <v>0</v>
          </cell>
          <cell r="R1670">
            <v>0</v>
          </cell>
        </row>
        <row r="1671">
          <cell r="J1671" t="str">
            <v>BB0080A</v>
          </cell>
          <cell r="M1671" t="str">
            <v>AB22a1a</v>
          </cell>
          <cell r="N1671" t="str">
            <v>B.II.2.a.3.5) Crediti da Regione per Contributi vincolati da FSR</v>
          </cell>
          <cell r="O1671">
            <v>0</v>
          </cell>
          <cell r="P1671">
            <v>0</v>
          </cell>
          <cell r="Q1671">
            <v>0</v>
          </cell>
          <cell r="R1671">
            <v>0</v>
          </cell>
        </row>
        <row r="1672">
          <cell r="J1672" t="str">
            <v>BB0070A</v>
          </cell>
          <cell r="M1672" t="str">
            <v>AB22a1a</v>
          </cell>
          <cell r="N1672" t="str">
            <v>B.II.2.a.3.6) Crediti da Regione per Contributi vincolati extra FSR</v>
          </cell>
          <cell r="O1672">
            <v>0</v>
          </cell>
          <cell r="P1672">
            <v>0</v>
          </cell>
          <cell r="Q1672">
            <v>0</v>
          </cell>
          <cell r="R1672">
            <v>0</v>
          </cell>
        </row>
        <row r="1673">
          <cell r="J1673" t="str">
            <v>BB0080A</v>
          </cell>
          <cell r="M1673" t="str">
            <v>AB22a1a</v>
          </cell>
          <cell r="N1673" t="str">
            <v>B.II.2.a.4)  Crediti v/Regione o Provincia Autonoma per mobilità attiva intraregionale</v>
          </cell>
          <cell r="O1673">
            <v>0</v>
          </cell>
          <cell r="P1673">
            <v>0</v>
          </cell>
          <cell r="Q1673">
            <v>0</v>
          </cell>
          <cell r="R1673">
            <v>0</v>
          </cell>
        </row>
        <row r="1674">
          <cell r="J1674" t="str">
            <v>BB0080A</v>
          </cell>
          <cell r="N1674" t="str">
            <v>B.II.2.a.5)  Crediti v/Regione o Provincia Autonoma per mobilità attiva extraregionale</v>
          </cell>
          <cell r="O1674">
            <v>0</v>
          </cell>
          <cell r="P1674">
            <v>0</v>
          </cell>
          <cell r="Q1674">
            <v>0</v>
          </cell>
          <cell r="R1674">
            <v>0</v>
          </cell>
        </row>
        <row r="1675">
          <cell r="M1675" t="str">
            <v>AB22a1a</v>
          </cell>
          <cell r="N1675" t="str">
            <v>B.II.2.a.5.1)  Crediti v/Regione o Provincia Autonoma per mobilità attiva extraregionale A.Ospedaliere</v>
          </cell>
          <cell r="O1675">
            <v>0</v>
          </cell>
          <cell r="P1675">
            <v>0</v>
          </cell>
          <cell r="Q1675">
            <v>0</v>
          </cell>
          <cell r="R1675">
            <v>0</v>
          </cell>
        </row>
        <row r="1676">
          <cell r="M1676" t="str">
            <v>AB22a1a</v>
          </cell>
          <cell r="N1676" t="str">
            <v>B.II.2.a.5.2)  Crediti v/Regione o Provincia Autonoma per mobilità attiva extraregionale Fondazioni (anche pubbliche)</v>
          </cell>
          <cell r="O1676">
            <v>0</v>
          </cell>
          <cell r="P1676">
            <v>0</v>
          </cell>
          <cell r="Q1676">
            <v>0</v>
          </cell>
          <cell r="R1676">
            <v>0</v>
          </cell>
        </row>
        <row r="1677">
          <cell r="M1677" t="str">
            <v>AB22a1a</v>
          </cell>
          <cell r="N1677" t="str">
            <v>B.II.2.a.5.3)  Crediti v/Regione o Provincia Autonoma per mobilità attiva extraregionale a Privati</v>
          </cell>
          <cell r="O1677">
            <v>0</v>
          </cell>
          <cell r="P1677">
            <v>0</v>
          </cell>
          <cell r="Q1677">
            <v>0</v>
          </cell>
          <cell r="R1677">
            <v>0</v>
          </cell>
        </row>
        <row r="1678">
          <cell r="J1678" t="str">
            <v>BB0080A</v>
          </cell>
          <cell r="M1678" t="str">
            <v>AB22a1a</v>
          </cell>
          <cell r="N1678" t="str">
            <v>B.II.2.a.6)  Crediti v/Regione o Provincia Autonoma per acconto quota FSR</v>
          </cell>
          <cell r="O1678">
            <v>0</v>
          </cell>
          <cell r="P1678">
            <v>0</v>
          </cell>
          <cell r="Q1678">
            <v>0</v>
          </cell>
          <cell r="R1678">
            <v>0</v>
          </cell>
        </row>
        <row r="1679">
          <cell r="J1679" t="str">
            <v>BB0080A</v>
          </cell>
          <cell r="M1679" t="str">
            <v>AB22a1b</v>
          </cell>
          <cell r="N1679" t="str">
            <v>B.II.2.a.7)  Crediti v/Regione o Provincia Autonoma per finanziamento sanitario aggiuntivo corrente LEA</v>
          </cell>
          <cell r="O1679">
            <v>0</v>
          </cell>
          <cell r="P1679">
            <v>0</v>
          </cell>
          <cell r="Q1679">
            <v>0</v>
          </cell>
          <cell r="R1679">
            <v>0</v>
          </cell>
        </row>
        <row r="1680">
          <cell r="J1680" t="str">
            <v>BB0080A</v>
          </cell>
          <cell r="M1680" t="str">
            <v>AB22a1c</v>
          </cell>
          <cell r="N1680" t="str">
            <v>B.II.2.a.8)  Crediti v/Regione o Provincia Autonoma per finanziamento sanitario aggiuntivo corrente extra LEA</v>
          </cell>
          <cell r="O1680">
            <v>0</v>
          </cell>
          <cell r="P1680">
            <v>0</v>
          </cell>
          <cell r="Q1680">
            <v>0</v>
          </cell>
          <cell r="R1680">
            <v>0</v>
          </cell>
        </row>
        <row r="1681">
          <cell r="J1681" t="str">
            <v>BB0080A</v>
          </cell>
          <cell r="M1681" t="str">
            <v>AB22a1d</v>
          </cell>
          <cell r="N1681" t="str">
            <v>B.II.2.a.9)  Crediti v/Regione o Provincia Autonoma per spesa corrente - altro</v>
          </cell>
          <cell r="O1681">
            <v>0</v>
          </cell>
          <cell r="P1681">
            <v>0</v>
          </cell>
          <cell r="Q1681">
            <v>0</v>
          </cell>
          <cell r="R1681">
            <v>0</v>
          </cell>
        </row>
        <row r="1682">
          <cell r="J1682" t="str">
            <v>BB0080A</v>
          </cell>
          <cell r="M1682" t="str">
            <v>AB22a2</v>
          </cell>
          <cell r="N1682" t="str">
            <v>B.II.2.a.10)  Crediti v/Regione o Provincia Autonoma per ricerca</v>
          </cell>
          <cell r="O1682">
            <v>0</v>
          </cell>
          <cell r="P1682">
            <v>0</v>
          </cell>
          <cell r="Q1682">
            <v>0</v>
          </cell>
          <cell r="R1682">
            <v>0</v>
          </cell>
        </row>
        <row r="1683">
          <cell r="N1683" t="str">
            <v>B.II.2.b) Crediti v/Regione o Provincia Autonoma per versamenti a patrimonio netto</v>
          </cell>
          <cell r="O1683">
            <v>0</v>
          </cell>
          <cell r="P1683">
            <v>0</v>
          </cell>
          <cell r="Q1683">
            <v>0</v>
          </cell>
          <cell r="R1683">
            <v>0</v>
          </cell>
        </row>
        <row r="1684">
          <cell r="J1684" t="str">
            <v>BB0150A</v>
          </cell>
          <cell r="M1684" t="str">
            <v>AB22b1</v>
          </cell>
          <cell r="N1684" t="str">
            <v>B.II.2.b.1) Crediti v/Regione o Provincia Autonoma per finanziamenti per investimenti</v>
          </cell>
          <cell r="O1684">
            <v>0</v>
          </cell>
          <cell r="P1684">
            <v>0</v>
          </cell>
          <cell r="Q1684">
            <v>0</v>
          </cell>
          <cell r="R1684">
            <v>0</v>
          </cell>
        </row>
        <row r="1685">
          <cell r="J1685" t="str">
            <v>BB0160A</v>
          </cell>
          <cell r="M1685" t="str">
            <v>AB22b2</v>
          </cell>
          <cell r="N1685" t="str">
            <v>B.II.2.b.2) Crediti v/Regione o Provincia Autonoma per incremento fondo dotazione</v>
          </cell>
          <cell r="O1685">
            <v>0</v>
          </cell>
          <cell r="P1685">
            <v>0</v>
          </cell>
          <cell r="Q1685">
            <v>0</v>
          </cell>
          <cell r="R1685">
            <v>0</v>
          </cell>
        </row>
        <row r="1686">
          <cell r="J1686" t="str">
            <v>BB0170A</v>
          </cell>
          <cell r="M1686" t="str">
            <v>AB22b3</v>
          </cell>
          <cell r="N1686" t="str">
            <v>B.II.2.b.3) Crediti v/Regione o Provincia Autonoma per ripiano perdite</v>
          </cell>
          <cell r="O1686">
            <v>0</v>
          </cell>
          <cell r="P1686">
            <v>0</v>
          </cell>
          <cell r="Q1686">
            <v>0</v>
          </cell>
          <cell r="R1686">
            <v>0</v>
          </cell>
        </row>
        <row r="1687">
          <cell r="J1687" t="str">
            <v>BB0180A</v>
          </cell>
          <cell r="M1687" t="str">
            <v>AB22b3</v>
          </cell>
          <cell r="N1687" t="str">
            <v>B.II.2.b.4) Crediti v/Regione per copertura debiti al 31/12/2005</v>
          </cell>
          <cell r="O1687">
            <v>0</v>
          </cell>
          <cell r="P1687">
            <v>0</v>
          </cell>
          <cell r="Q1687">
            <v>0</v>
          </cell>
          <cell r="R1687">
            <v>0</v>
          </cell>
        </row>
        <row r="1688">
          <cell r="J1688" t="str">
            <v>BB0150A</v>
          </cell>
          <cell r="M1688" t="str">
            <v>AB22b4</v>
          </cell>
          <cell r="N1688" t="str">
            <v>B.II.2.b.5) Crediti v/Regione o Provincia Autonoma per ricostituzione risorse da investimenti es. precedenti</v>
          </cell>
          <cell r="O1688">
            <v>0</v>
          </cell>
          <cell r="P1688">
            <v>0</v>
          </cell>
          <cell r="Q1688">
            <v>0</v>
          </cell>
          <cell r="R1688">
            <v>0</v>
          </cell>
        </row>
        <row r="1689">
          <cell r="J1689" t="str">
            <v>BB0090A</v>
          </cell>
          <cell r="M1689" t="str">
            <v>AB23</v>
          </cell>
          <cell r="N1689" t="str">
            <v>B.II.3)  Crediti v/Comuni</v>
          </cell>
          <cell r="O1689">
            <v>0</v>
          </cell>
          <cell r="P1689">
            <v>0</v>
          </cell>
          <cell r="Q1689">
            <v>0</v>
          </cell>
          <cell r="R1689">
            <v>0</v>
          </cell>
        </row>
        <row r="1690">
          <cell r="J1690" t="str">
            <v>BB0100A</v>
          </cell>
          <cell r="N1690" t="str">
            <v>B.II.4) Crediti v/Aziende sanitarie pubbliche</v>
          </cell>
          <cell r="O1690">
            <v>0</v>
          </cell>
          <cell r="P1690">
            <v>0</v>
          </cell>
          <cell r="Q1690">
            <v>0</v>
          </cell>
          <cell r="R1690">
            <v>0</v>
          </cell>
        </row>
        <row r="1691">
          <cell r="N1691" t="str">
            <v>B.II.4.a) Crediti v/Aziende sanitarie pubbliche della Regione</v>
          </cell>
          <cell r="O1691">
            <v>0</v>
          </cell>
          <cell r="P1691">
            <v>0</v>
          </cell>
          <cell r="Q1691">
            <v>0</v>
          </cell>
          <cell r="R1691">
            <v>0</v>
          </cell>
        </row>
        <row r="1692">
          <cell r="N1692" t="str">
            <v>B.II.4.a.1) Crediti v/Aziende sanitarie pubbliche della Regione - per mobilità in compensazione</v>
          </cell>
          <cell r="O1692">
            <v>0</v>
          </cell>
          <cell r="P1692">
            <v>0</v>
          </cell>
          <cell r="Q1692">
            <v>0</v>
          </cell>
          <cell r="R1692">
            <v>0</v>
          </cell>
        </row>
        <row r="1693">
          <cell r="M1693" t="str">
            <v>AB24a</v>
          </cell>
          <cell r="N1693" t="str">
            <v>Crediti da Aziende Sanitarie Locali della Regione per mobilità intraregionale in compensazione</v>
          </cell>
          <cell r="O1693">
            <v>0</v>
          </cell>
          <cell r="P1693">
            <v>0</v>
          </cell>
          <cell r="Q1693">
            <v>0</v>
          </cell>
          <cell r="R1693">
            <v>0</v>
          </cell>
        </row>
        <row r="1694">
          <cell r="N1694" t="str">
            <v>B.II.4.a.2) Crediti v/Aziende sanitarie pubbliche della Regione - per mobilità non in compensazione</v>
          </cell>
          <cell r="O1694">
            <v>0</v>
          </cell>
          <cell r="P1694">
            <v>0</v>
          </cell>
          <cell r="Q1694">
            <v>0</v>
          </cell>
          <cell r="R1694">
            <v>0</v>
          </cell>
        </row>
        <row r="1695">
          <cell r="M1695" t="str">
            <v>AB24a</v>
          </cell>
          <cell r="N1695" t="str">
            <v>Crediti da Aziende Sanitarie Locali della Regione per mobilità non in compensazione</v>
          </cell>
          <cell r="O1695">
            <v>0</v>
          </cell>
          <cell r="P1695">
            <v>0</v>
          </cell>
          <cell r="Q1695">
            <v>0</v>
          </cell>
          <cell r="R1695">
            <v>0</v>
          </cell>
        </row>
        <row r="1696">
          <cell r="N1696" t="str">
            <v>B.II.4.a.3) Crediti v/Aziende sanitarie pubbliche della Regione - per altre prestazioni</v>
          </cell>
          <cell r="O1696">
            <v>0</v>
          </cell>
          <cell r="P1696">
            <v>0</v>
          </cell>
          <cell r="Q1696">
            <v>0</v>
          </cell>
          <cell r="R1696">
            <v>0</v>
          </cell>
        </row>
        <row r="1697">
          <cell r="M1697" t="str">
            <v>AB24a</v>
          </cell>
          <cell r="N1697" t="str">
            <v>Crediti da Aziende Sanitarie Locali della Regione</v>
          </cell>
          <cell r="O1697">
            <v>0</v>
          </cell>
          <cell r="P1697">
            <v>0</v>
          </cell>
          <cell r="Q1697">
            <v>0</v>
          </cell>
          <cell r="R1697">
            <v>0</v>
          </cell>
        </row>
        <row r="1698">
          <cell r="M1698" t="str">
            <v>AB24a</v>
          </cell>
          <cell r="N1698" t="str">
            <v>Crediti da Aziende Ospedaliere della Regione</v>
          </cell>
          <cell r="O1698">
            <v>0</v>
          </cell>
          <cell r="P1698">
            <v>0</v>
          </cell>
          <cell r="Q1698">
            <v>0</v>
          </cell>
          <cell r="R1698">
            <v>0</v>
          </cell>
        </row>
        <row r="1699">
          <cell r="M1699" t="str">
            <v>AB24a</v>
          </cell>
          <cell r="N1699" t="str">
            <v>Crediti da IRCCS e Fondazioni di diritto pubblico della Regione</v>
          </cell>
          <cell r="O1699">
            <v>0</v>
          </cell>
          <cell r="P1699">
            <v>0</v>
          </cell>
          <cell r="Q1699">
            <v>0</v>
          </cell>
          <cell r="R1699">
            <v>0</v>
          </cell>
        </row>
        <row r="1700">
          <cell r="M1700" t="str">
            <v>AB24a</v>
          </cell>
          <cell r="N1700" t="str">
            <v>B.II.4.b) Acconto quota FSR da distribuire</v>
          </cell>
          <cell r="O1700">
            <v>0</v>
          </cell>
          <cell r="P1700">
            <v>0</v>
          </cell>
          <cell r="Q1700">
            <v>0</v>
          </cell>
          <cell r="R1700">
            <v>0</v>
          </cell>
        </row>
        <row r="1701">
          <cell r="M1701" t="str">
            <v>AB24b</v>
          </cell>
          <cell r="N1701" t="str">
            <v>B.II.4.c) Crediti v/Aziende sanitarie pubbliche Extraregione per Mobilità Attiva non in compensazione / Altre prestazioni</v>
          </cell>
          <cell r="O1701">
            <v>0</v>
          </cell>
          <cell r="P1701">
            <v>0</v>
          </cell>
          <cell r="Q1701">
            <v>0</v>
          </cell>
          <cell r="R1701">
            <v>0</v>
          </cell>
        </row>
        <row r="1702">
          <cell r="J1702" t="str">
            <v>BB0110A</v>
          </cell>
          <cell r="M1702" t="str">
            <v>AB25</v>
          </cell>
          <cell r="N1702" t="str">
            <v>B.II.5) Crediti v/Società partecipate e/o enti dipendenti dalla Regione</v>
          </cell>
          <cell r="O1702">
            <v>0</v>
          </cell>
          <cell r="P1702">
            <v>0</v>
          </cell>
          <cell r="Q1702">
            <v>0</v>
          </cell>
          <cell r="R1702">
            <v>0</v>
          </cell>
        </row>
        <row r="1703">
          <cell r="N1703" t="str">
            <v>B.II.5.a) Crediti v/Enti Regionali</v>
          </cell>
          <cell r="O1703">
            <v>0</v>
          </cell>
          <cell r="P1703">
            <v>0</v>
          </cell>
          <cell r="Q1703">
            <v>0</v>
          </cell>
          <cell r="R1703">
            <v>0</v>
          </cell>
        </row>
        <row r="1704">
          <cell r="N1704" t="str">
            <v>Crediti v/Arpa</v>
          </cell>
          <cell r="O1704">
            <v>0</v>
          </cell>
          <cell r="P1704">
            <v>0</v>
          </cell>
          <cell r="Q1704">
            <v>0</v>
          </cell>
          <cell r="R1704">
            <v>0</v>
          </cell>
        </row>
        <row r="1705">
          <cell r="N1705" t="str">
            <v>Crediti v/Altri enti regionali</v>
          </cell>
          <cell r="O1705">
            <v>0</v>
          </cell>
          <cell r="P1705">
            <v>0</v>
          </cell>
          <cell r="Q1705">
            <v>0</v>
          </cell>
          <cell r="R1705">
            <v>0</v>
          </cell>
        </row>
        <row r="1706">
          <cell r="N1706" t="str">
            <v>B.II.5.b) Crediti v/sperimentazioni gestionali</v>
          </cell>
          <cell r="O1706">
            <v>0</v>
          </cell>
          <cell r="P1706">
            <v>0</v>
          </cell>
          <cell r="Q1706">
            <v>0</v>
          </cell>
          <cell r="R1706">
            <v>0</v>
          </cell>
        </row>
        <row r="1707">
          <cell r="N1707" t="str">
            <v>B.II.5.c) Crediti v/società controllate e collegate (partecipate)</v>
          </cell>
          <cell r="O1707">
            <v>0</v>
          </cell>
          <cell r="P1707">
            <v>0</v>
          </cell>
          <cell r="Q1707">
            <v>0</v>
          </cell>
          <cell r="R1707">
            <v>0</v>
          </cell>
        </row>
        <row r="1708">
          <cell r="J1708" t="str">
            <v>BB0120A</v>
          </cell>
          <cell r="M1708" t="str">
            <v>AB26</v>
          </cell>
          <cell r="N1708" t="str">
            <v>B.II.6)  Crediti v/Erario</v>
          </cell>
          <cell r="O1708">
            <v>0</v>
          </cell>
          <cell r="P1708">
            <v>0</v>
          </cell>
          <cell r="Q1708">
            <v>0</v>
          </cell>
          <cell r="R1708">
            <v>0</v>
          </cell>
        </row>
        <row r="1709">
          <cell r="J1709" t="str">
            <v>BB0130A</v>
          </cell>
          <cell r="N1709" t="str">
            <v>B.II.7) Crediti v/Altri</v>
          </cell>
          <cell r="O1709">
            <v>0</v>
          </cell>
          <cell r="P1709">
            <v>0</v>
          </cell>
          <cell r="Q1709">
            <v>0</v>
          </cell>
          <cell r="R1709">
            <v>0</v>
          </cell>
        </row>
        <row r="1710">
          <cell r="M1710" t="str">
            <v>AB27</v>
          </cell>
          <cell r="N1710" t="str">
            <v>B.II.7.a) Crediti v/clienti privati</v>
          </cell>
          <cell r="O1710">
            <v>0</v>
          </cell>
          <cell r="P1710">
            <v>0</v>
          </cell>
          <cell r="Q1710">
            <v>0</v>
          </cell>
          <cell r="R1710">
            <v>0</v>
          </cell>
        </row>
        <row r="1711">
          <cell r="M1711" t="str">
            <v>AB27</v>
          </cell>
          <cell r="N1711" t="str">
            <v>B.II.7.b) Crediti v/gestioni liquidatorie / stralcio</v>
          </cell>
          <cell r="O1711">
            <v>0</v>
          </cell>
          <cell r="P1711">
            <v>0</v>
          </cell>
          <cell r="Q1711">
            <v>0</v>
          </cell>
          <cell r="R1711">
            <v>0</v>
          </cell>
        </row>
        <row r="1712">
          <cell r="M1712" t="str">
            <v>AB27</v>
          </cell>
          <cell r="N1712" t="str">
            <v>B.II.7.c) Crediti v/altri soggetti pubblici</v>
          </cell>
          <cell r="O1712">
            <v>0</v>
          </cell>
          <cell r="P1712">
            <v>0</v>
          </cell>
          <cell r="Q1712">
            <v>0</v>
          </cell>
          <cell r="R1712">
            <v>0</v>
          </cell>
        </row>
        <row r="1713">
          <cell r="M1713" t="str">
            <v>AB27</v>
          </cell>
          <cell r="N1713" t="str">
            <v>B.II.7.d) Crediti v/altri soggetti pubblici per ricerca</v>
          </cell>
          <cell r="O1713">
            <v>0</v>
          </cell>
          <cell r="P1713">
            <v>0</v>
          </cell>
          <cell r="Q1713">
            <v>0</v>
          </cell>
          <cell r="R1713">
            <v>0</v>
          </cell>
        </row>
        <row r="1714">
          <cell r="N1714" t="str">
            <v>B.II.7.e) Altri crediti diversi</v>
          </cell>
          <cell r="O1714">
            <v>0</v>
          </cell>
          <cell r="P1714">
            <v>0</v>
          </cell>
          <cell r="Q1714">
            <v>0</v>
          </cell>
          <cell r="R1714">
            <v>0</v>
          </cell>
        </row>
        <row r="1715">
          <cell r="M1715" t="str">
            <v>AB27</v>
          </cell>
          <cell r="N1715" t="str">
            <v>B.II.7.e.1) Altri crediti diversi - V/Terzi</v>
          </cell>
          <cell r="O1715">
            <v>0</v>
          </cell>
          <cell r="P1715">
            <v>0</v>
          </cell>
          <cell r="Q1715">
            <v>0</v>
          </cell>
          <cell r="R1715">
            <v>0</v>
          </cell>
        </row>
        <row r="1716">
          <cell r="N1716" t="str">
            <v>Crediti v/clienti privati per anticipi mobilità attiva</v>
          </cell>
          <cell r="O1716">
            <v>0</v>
          </cell>
          <cell r="P1716">
            <v>0</v>
          </cell>
          <cell r="Q1716">
            <v>0</v>
          </cell>
          <cell r="R1716">
            <v>0</v>
          </cell>
        </row>
        <row r="1717">
          <cell r="N1717" t="str">
            <v>Altri Crediti diversi</v>
          </cell>
          <cell r="O1717">
            <v>0</v>
          </cell>
          <cell r="P1717">
            <v>0</v>
          </cell>
          <cell r="Q1717">
            <v>0</v>
          </cell>
          <cell r="R1717">
            <v>0</v>
          </cell>
        </row>
        <row r="1718">
          <cell r="N1718" t="str">
            <v>B.II.7.e.2) Altri crediti diversi - V/Gestioni interne</v>
          </cell>
          <cell r="O1718">
            <v>0</v>
          </cell>
          <cell r="P1718">
            <v>0</v>
          </cell>
          <cell r="Q1718">
            <v>0</v>
          </cell>
          <cell r="R1718">
            <v>0</v>
          </cell>
        </row>
        <row r="1719">
          <cell r="N1719" t="str">
            <v>Crediti da Bilancio Sanitario</v>
          </cell>
          <cell r="O1719">
            <v>0</v>
          </cell>
          <cell r="P1719">
            <v>0</v>
          </cell>
          <cell r="Q1719">
            <v>0</v>
          </cell>
          <cell r="R1719">
            <v>0</v>
          </cell>
        </row>
        <row r="1720">
          <cell r="N1720" t="str">
            <v>Crediti da Bilancio A.S.S.I.</v>
          </cell>
          <cell r="O1720">
            <v>0</v>
          </cell>
          <cell r="P1720">
            <v>0</v>
          </cell>
          <cell r="Q1720">
            <v>0</v>
          </cell>
          <cell r="R1720">
            <v>0</v>
          </cell>
        </row>
        <row r="1721">
          <cell r="N1721" t="str">
            <v>Crediti da Bilancio Sociale</v>
          </cell>
          <cell r="O1721">
            <v>0</v>
          </cell>
          <cell r="P1721">
            <v>0</v>
          </cell>
          <cell r="Q1721">
            <v>0</v>
          </cell>
          <cell r="R1721">
            <v>0</v>
          </cell>
        </row>
        <row r="1722">
          <cell r="N1722" t="str">
            <v>Crediti da Bilancio Ricerca</v>
          </cell>
          <cell r="O1722">
            <v>0</v>
          </cell>
          <cell r="P1722">
            <v>0</v>
          </cell>
          <cell r="Q1722">
            <v>0</v>
          </cell>
          <cell r="R1722">
            <v>0</v>
          </cell>
        </row>
        <row r="1723">
          <cell r="N1723" t="str">
            <v>B.III.  Attività finanziarie che non costituiscono immobilizzazioni</v>
          </cell>
          <cell r="O1723">
            <v>0</v>
          </cell>
          <cell r="P1723">
            <v>0</v>
          </cell>
        </row>
        <row r="1724">
          <cell r="J1724" t="str">
            <v>BC0010A</v>
          </cell>
          <cell r="M1724" t="str">
            <v>AB31</v>
          </cell>
          <cell r="N1724" t="str">
            <v>Partecipazioni in imprese controllate</v>
          </cell>
          <cell r="O1724">
            <v>0</v>
          </cell>
          <cell r="P1724">
            <v>0</v>
          </cell>
        </row>
        <row r="1725">
          <cell r="J1725" t="str">
            <v>BC0010A</v>
          </cell>
          <cell r="M1725" t="str">
            <v>AB31</v>
          </cell>
          <cell r="N1725" t="str">
            <v>Partecipazioni in imprese collegate</v>
          </cell>
          <cell r="O1725">
            <v>0</v>
          </cell>
          <cell r="P1725">
            <v>0</v>
          </cell>
        </row>
        <row r="1726">
          <cell r="J1726" t="str">
            <v>BC0010A</v>
          </cell>
          <cell r="M1726" t="str">
            <v>AB31</v>
          </cell>
          <cell r="N1726" t="str">
            <v>Partecipazioni in altre imprese</v>
          </cell>
          <cell r="O1726">
            <v>0</v>
          </cell>
          <cell r="P1726">
            <v>0</v>
          </cell>
        </row>
        <row r="1727">
          <cell r="J1727" t="str">
            <v>BC0020A</v>
          </cell>
          <cell r="M1727" t="str">
            <v>AB32</v>
          </cell>
          <cell r="N1727" t="str">
            <v>Altri titoli (diversi dalle partecipazioni)</v>
          </cell>
          <cell r="O1727">
            <v>0</v>
          </cell>
          <cell r="P1727">
            <v>0</v>
          </cell>
        </row>
        <row r="1728">
          <cell r="N1728" t="str">
            <v>B.IV. Disponibilità liquide</v>
          </cell>
          <cell r="O1728">
            <v>0</v>
          </cell>
          <cell r="P1728">
            <v>0</v>
          </cell>
        </row>
        <row r="1729">
          <cell r="J1729" t="str">
            <v>BD0010A</v>
          </cell>
          <cell r="M1729" t="str">
            <v>AB41</v>
          </cell>
          <cell r="N1729" t="str">
            <v>Cassa</v>
          </cell>
          <cell r="O1729">
            <v>0</v>
          </cell>
          <cell r="P1729">
            <v>0</v>
          </cell>
        </row>
        <row r="1730">
          <cell r="J1730" t="str">
            <v>BD0020A</v>
          </cell>
          <cell r="M1730" t="str">
            <v>AB42</v>
          </cell>
          <cell r="N1730" t="str">
            <v>Istituto tesoriere</v>
          </cell>
          <cell r="O1730">
            <v>0</v>
          </cell>
          <cell r="P1730">
            <v>0</v>
          </cell>
        </row>
        <row r="1731">
          <cell r="J1731" t="str">
            <v>BD0030A</v>
          </cell>
          <cell r="M1731" t="str">
            <v>AB43</v>
          </cell>
          <cell r="N1731" t="str">
            <v>Tesoreria Unica</v>
          </cell>
          <cell r="O1731">
            <v>0</v>
          </cell>
          <cell r="P1731">
            <v>0</v>
          </cell>
        </row>
        <row r="1732">
          <cell r="J1732" t="str">
            <v>BD0040A</v>
          </cell>
          <cell r="M1732" t="str">
            <v>AB44</v>
          </cell>
          <cell r="N1732" t="str">
            <v>Conto corrente postale</v>
          </cell>
          <cell r="O1732">
            <v>0</v>
          </cell>
          <cell r="P1732">
            <v>0</v>
          </cell>
        </row>
        <row r="1733">
          <cell r="J1733" t="str">
            <v>CA0000A</v>
          </cell>
          <cell r="N1733" t="str">
            <v>C) RATEI E RISCONTI ATTIVI</v>
          </cell>
          <cell r="O1733">
            <v>0</v>
          </cell>
          <cell r="P1733">
            <v>0</v>
          </cell>
        </row>
        <row r="1734">
          <cell r="M1734" t="str">
            <v>AC1</v>
          </cell>
          <cell r="N1734" t="str">
            <v>C.I Ratei attivi</v>
          </cell>
          <cell r="O1734">
            <v>0</v>
          </cell>
          <cell r="P1734">
            <v>0</v>
          </cell>
        </row>
        <row r="1735">
          <cell r="N1735" t="str">
            <v>C.I.1) Ratei attivi v/terzi</v>
          </cell>
          <cell r="O1735">
            <v>0</v>
          </cell>
          <cell r="P1735">
            <v>0</v>
          </cell>
        </row>
        <row r="1736">
          <cell r="N1736" t="str">
            <v>C.I.2) Ratei attivi v/Aziende sanitarie pubbliche della Regione</v>
          </cell>
          <cell r="O1736">
            <v>0</v>
          </cell>
          <cell r="P1736">
            <v>0</v>
          </cell>
        </row>
        <row r="1737">
          <cell r="N1737" t="str">
            <v>Degenze in corso al 31/12</v>
          </cell>
          <cell r="O1737">
            <v>0</v>
          </cell>
          <cell r="P1737">
            <v>0</v>
          </cell>
        </row>
        <row r="1738">
          <cell r="N1738" t="str">
            <v>Ratei attivi verso Asl/Ao/Fondazioni della Regione</v>
          </cell>
          <cell r="O1738">
            <v>0</v>
          </cell>
          <cell r="P1738">
            <v>0</v>
          </cell>
        </row>
        <row r="1739">
          <cell r="M1739" t="str">
            <v>AC2</v>
          </cell>
          <cell r="N1739" t="str">
            <v>C.II Risconti attivi</v>
          </cell>
          <cell r="O1739">
            <v>0</v>
          </cell>
          <cell r="P1739">
            <v>0</v>
          </cell>
        </row>
        <row r="1740">
          <cell r="N1740" t="str">
            <v>C.II.1) Risconti attivi v/terzi</v>
          </cell>
          <cell r="O1740">
            <v>0</v>
          </cell>
          <cell r="P1740">
            <v>0</v>
          </cell>
        </row>
        <row r="1741">
          <cell r="N1741" t="str">
            <v>C.II.2) Risconti attivi v/Aziende sanitarie pubbliche della Regione</v>
          </cell>
          <cell r="O1741">
            <v>0</v>
          </cell>
          <cell r="P1741">
            <v>0</v>
          </cell>
        </row>
        <row r="1742">
          <cell r="N1742" t="str">
            <v>D) CONTI D’ORDINE</v>
          </cell>
          <cell r="O1742">
            <v>0</v>
          </cell>
          <cell r="P1742">
            <v>0</v>
          </cell>
        </row>
        <row r="1743">
          <cell r="M1743" t="str">
            <v>AD1</v>
          </cell>
          <cell r="N1743" t="str">
            <v>D.I) Canoni di leasing ancora da pagare</v>
          </cell>
          <cell r="O1743">
            <v>0</v>
          </cell>
          <cell r="P1743">
            <v>0</v>
          </cell>
        </row>
        <row r="1744">
          <cell r="M1744" t="str">
            <v>AD2</v>
          </cell>
          <cell r="N1744" t="str">
            <v>D.II) Depositi cauzionali</v>
          </cell>
          <cell r="O1744">
            <v>0</v>
          </cell>
          <cell r="P1744">
            <v>0</v>
          </cell>
        </row>
        <row r="1745">
          <cell r="M1745" t="str">
            <v>AD3</v>
          </cell>
          <cell r="N1745" t="str">
            <v>D.III) Beni in comodato</v>
          </cell>
          <cell r="O1745">
            <v>0</v>
          </cell>
          <cell r="P1745">
            <v>0</v>
          </cell>
        </row>
        <row r="1746">
          <cell r="M1746" t="str">
            <v>AD4</v>
          </cell>
          <cell r="N1746" t="str">
            <v>D.IV) Altri conti d'ordine</v>
          </cell>
          <cell r="O1746">
            <v>0</v>
          </cell>
          <cell r="P1746">
            <v>0</v>
          </cell>
        </row>
        <row r="1747">
          <cell r="N1747" t="str">
            <v>Garanzie prestate</v>
          </cell>
          <cell r="O1747">
            <v>0</v>
          </cell>
          <cell r="P1747">
            <v>0</v>
          </cell>
        </row>
        <row r="1748">
          <cell r="N1748" t="str">
            <v>Garanzie ricevute</v>
          </cell>
          <cell r="O1748">
            <v>0</v>
          </cell>
          <cell r="P1748">
            <v>0</v>
          </cell>
        </row>
        <row r="1749">
          <cell r="N1749" t="str">
            <v>Beni in contenzioso</v>
          </cell>
          <cell r="O1749">
            <v>0</v>
          </cell>
          <cell r="P1749">
            <v>0</v>
          </cell>
        </row>
        <row r="1750">
          <cell r="N1750" t="str">
            <v>Altri impegni assunti</v>
          </cell>
          <cell r="O1750">
            <v>0</v>
          </cell>
          <cell r="P1750">
            <v>0</v>
          </cell>
        </row>
        <row r="1751">
          <cell r="N1751" t="str">
            <v>PASSIVITA’.</v>
          </cell>
          <cell r="O1751">
            <v>0</v>
          </cell>
          <cell r="P1751">
            <v>0</v>
          </cell>
        </row>
        <row r="1752">
          <cell r="N1752" t="str">
            <v>A) PATRIMONIO NETTO</v>
          </cell>
          <cell r="O1752">
            <v>0</v>
          </cell>
          <cell r="P1752">
            <v>0</v>
          </cell>
        </row>
        <row r="1753">
          <cell r="J1753" t="str">
            <v>PA1000A</v>
          </cell>
          <cell r="M1753" t="str">
            <v>PA1</v>
          </cell>
          <cell r="N1753" t="str">
            <v>A.I) FONDO DI DOTAZIONE</v>
          </cell>
          <cell r="O1753">
            <v>0</v>
          </cell>
          <cell r="P1753">
            <v>0</v>
          </cell>
        </row>
        <row r="1754">
          <cell r="N1754" t="str">
            <v>A.II) FINANZIAMENTI PER INVESTIMENTI</v>
          </cell>
          <cell r="O1754">
            <v>0</v>
          </cell>
          <cell r="P1754">
            <v>0</v>
          </cell>
        </row>
        <row r="1755">
          <cell r="J1755" t="str">
            <v>PA2000A</v>
          </cell>
          <cell r="M1755" t="str">
            <v>PA21</v>
          </cell>
          <cell r="N1755" t="str">
            <v>A.II.1) Finanziamenti per beni di prima dotazione</v>
          </cell>
          <cell r="O1755">
            <v>0</v>
          </cell>
          <cell r="P1755">
            <v>0</v>
          </cell>
        </row>
        <row r="1756">
          <cell r="J1756" t="str">
            <v>PA2000B</v>
          </cell>
          <cell r="N1756" t="str">
            <v>A.II.2) Finanziamenti da Stato per investimenti</v>
          </cell>
          <cell r="O1756">
            <v>0</v>
          </cell>
          <cell r="P1756">
            <v>0</v>
          </cell>
        </row>
        <row r="1757">
          <cell r="M1757" t="str">
            <v>PA22a</v>
          </cell>
          <cell r="N1757" t="str">
            <v>A.II.2.a) Finanziamenti da Stato per investimenti - ex art. 20 legge 67/88</v>
          </cell>
          <cell r="O1757">
            <v>0</v>
          </cell>
          <cell r="P1757">
            <v>0</v>
          </cell>
        </row>
        <row r="1758">
          <cell r="M1758" t="str">
            <v>PA22b</v>
          </cell>
          <cell r="N1758" t="str">
            <v>A.II.2.b) Finanziamenti da Stato per investimenti - ricerca</v>
          </cell>
          <cell r="O1758">
            <v>0</v>
          </cell>
          <cell r="P1758">
            <v>0</v>
          </cell>
        </row>
        <row r="1759">
          <cell r="M1759" t="str">
            <v>PA22c</v>
          </cell>
          <cell r="N1759" t="str">
            <v>A.II.2.c) Finanziamenti da Stato per investimenti - altro</v>
          </cell>
          <cell r="O1759">
            <v>0</v>
          </cell>
          <cell r="P1759">
            <v>0</v>
          </cell>
        </row>
        <row r="1760">
          <cell r="J1760" t="str">
            <v>PA2000C</v>
          </cell>
          <cell r="M1760" t="str">
            <v>PA23</v>
          </cell>
          <cell r="N1760" t="str">
            <v>A.II.3) Finanziamenti da Regione per investimenti</v>
          </cell>
          <cell r="O1760">
            <v>0</v>
          </cell>
          <cell r="P1760">
            <v>0</v>
          </cell>
        </row>
        <row r="1761">
          <cell r="J1761" t="str">
            <v>PA2000D</v>
          </cell>
          <cell r="M1761" t="str">
            <v>PA24</v>
          </cell>
          <cell r="N1761" t="str">
            <v>A.II.4) Finanziamenti da altri soggetti pubblici per investimenti</v>
          </cell>
          <cell r="O1761">
            <v>0</v>
          </cell>
          <cell r="P1761">
            <v>0</v>
          </cell>
        </row>
        <row r="1762">
          <cell r="J1762" t="str">
            <v>PA2000E</v>
          </cell>
          <cell r="M1762" t="str">
            <v>PA25</v>
          </cell>
          <cell r="N1762" t="str">
            <v>A.II.5) Finanziamenti per investimenti da rettifica contributi in conto esercizio</v>
          </cell>
          <cell r="O1762">
            <v>0</v>
          </cell>
          <cell r="P1762">
            <v>0</v>
          </cell>
        </row>
        <row r="1763">
          <cell r="J1763" t="str">
            <v>PA3000A</v>
          </cell>
          <cell r="M1763" t="str">
            <v>PA3</v>
          </cell>
          <cell r="N1763" t="str">
            <v>A.III) RISERVE DA DONAZIONI E LASCITI VINCOLATI AD INVESTIMENTI</v>
          </cell>
          <cell r="O1763">
            <v>0</v>
          </cell>
          <cell r="P1763">
            <v>0</v>
          </cell>
        </row>
        <row r="1764">
          <cell r="J1764" t="str">
            <v>PA4000A</v>
          </cell>
          <cell r="M1764" t="str">
            <v>PA4</v>
          </cell>
          <cell r="N1764" t="str">
            <v>A.IV) ALTRE RISERVE</v>
          </cell>
          <cell r="O1764">
            <v>0</v>
          </cell>
          <cell r="P1764">
            <v>0</v>
          </cell>
        </row>
        <row r="1765">
          <cell r="N1765" t="str">
            <v>A.IV.1) Riserve da rivalutazioni</v>
          </cell>
          <cell r="O1765">
            <v>0</v>
          </cell>
          <cell r="P1765">
            <v>0</v>
          </cell>
        </row>
        <row r="1766">
          <cell r="N1766" t="str">
            <v>A.IV.2) Riserve da plusvalenze da reinvestire</v>
          </cell>
          <cell r="O1766">
            <v>0</v>
          </cell>
          <cell r="P1766">
            <v>0</v>
          </cell>
        </row>
        <row r="1767">
          <cell r="N1767" t="str">
            <v>A.IV.3) Contributi da reinvestire</v>
          </cell>
          <cell r="O1767">
            <v>0</v>
          </cell>
          <cell r="P1767">
            <v>0</v>
          </cell>
        </row>
        <row r="1768">
          <cell r="N1768" t="str">
            <v>A.IV.4) Riserve da utili di esercizio destinati ad investimenti</v>
          </cell>
          <cell r="O1768">
            <v>0</v>
          </cell>
          <cell r="P1768">
            <v>0</v>
          </cell>
        </row>
        <row r="1769">
          <cell r="N1769" t="str">
            <v>A.IV.5) Riserve diverse</v>
          </cell>
          <cell r="O1769">
            <v>0</v>
          </cell>
          <cell r="P1769">
            <v>0</v>
          </cell>
        </row>
        <row r="1770">
          <cell r="J1770" t="str">
            <v>PA5000A</v>
          </cell>
          <cell r="M1770" t="str">
            <v>PA5</v>
          </cell>
          <cell r="N1770" t="str">
            <v>A.V) CONTRIBUTI PER RIPIANO PERDITE</v>
          </cell>
          <cell r="O1770">
            <v>0</v>
          </cell>
          <cell r="P1770">
            <v>0</v>
          </cell>
        </row>
        <row r="1771">
          <cell r="N1771" t="str">
            <v>A.V.1) Contributi per copertura debiti al 31/12/2005</v>
          </cell>
          <cell r="O1771">
            <v>0</v>
          </cell>
          <cell r="P1771">
            <v>0</v>
          </cell>
        </row>
        <row r="1772">
          <cell r="N1772" t="str">
            <v>A.V.2) Contributi per ricostituzione risorse da investimenti esercizi precedenti</v>
          </cell>
          <cell r="O1772">
            <v>0</v>
          </cell>
          <cell r="P1772">
            <v>0</v>
          </cell>
        </row>
        <row r="1773">
          <cell r="N1773" t="str">
            <v>A.V.3) Altro</v>
          </cell>
          <cell r="O1773">
            <v>0</v>
          </cell>
          <cell r="P1773">
            <v>0</v>
          </cell>
        </row>
        <row r="1774">
          <cell r="J1774" t="str">
            <v>PA6000A</v>
          </cell>
          <cell r="M1774" t="str">
            <v>PA6</v>
          </cell>
          <cell r="N1774" t="str">
            <v>A.VI) UTILI (PERDITE) PORTATI A NUOVO</v>
          </cell>
          <cell r="O1774">
            <v>0</v>
          </cell>
          <cell r="P1774">
            <v>0</v>
          </cell>
        </row>
        <row r="1775">
          <cell r="J1775" t="str">
            <v>PA7000A</v>
          </cell>
          <cell r="M1775" t="str">
            <v>PA7</v>
          </cell>
          <cell r="N1775" t="str">
            <v>A.VII) UTILE (PERDITA) D'ESERCIZIO</v>
          </cell>
          <cell r="O1775">
            <v>0</v>
          </cell>
          <cell r="P1775">
            <v>0</v>
          </cell>
        </row>
        <row r="1776">
          <cell r="N1776" t="str">
            <v>B) FONDI PER RISCHI ED ONERI</v>
          </cell>
          <cell r="O1776">
            <v>0</v>
          </cell>
          <cell r="P1776">
            <v>0</v>
          </cell>
        </row>
        <row r="1777">
          <cell r="J1777" t="str">
            <v>PB1000A</v>
          </cell>
          <cell r="M1777" t="str">
            <v>PB1</v>
          </cell>
          <cell r="N1777" t="str">
            <v>B.I)  Fondi per imposte, anche differite</v>
          </cell>
          <cell r="O1777">
            <v>0</v>
          </cell>
          <cell r="P1777">
            <v>0</v>
          </cell>
        </row>
        <row r="1778">
          <cell r="N1778" t="str">
            <v>Fondi per imposte</v>
          </cell>
          <cell r="O1778">
            <v>0</v>
          </cell>
          <cell r="P1778">
            <v>0</v>
          </cell>
        </row>
        <row r="1779">
          <cell r="N1779" t="str">
            <v>Altri fondi per imposte</v>
          </cell>
          <cell r="O1779">
            <v>0</v>
          </cell>
          <cell r="P1779">
            <v>0</v>
          </cell>
        </row>
        <row r="1780">
          <cell r="M1780" t="str">
            <v>PB2</v>
          </cell>
          <cell r="N1780" t="str">
            <v>B.II)  Fondi per rischi</v>
          </cell>
          <cell r="O1780">
            <v>0</v>
          </cell>
          <cell r="P1780">
            <v>0</v>
          </cell>
        </row>
        <row r="1781">
          <cell r="J1781" t="str">
            <v>PB2000A</v>
          </cell>
          <cell r="N1781" t="str">
            <v>B.II.1) Fondo rischi per cause civili ed oneri processuali</v>
          </cell>
          <cell r="O1781">
            <v>0</v>
          </cell>
          <cell r="P1781">
            <v>0</v>
          </cell>
        </row>
        <row r="1782">
          <cell r="J1782" t="str">
            <v>PB2000B</v>
          </cell>
          <cell r="N1782" t="str">
            <v>B.II.2) Fondo rischi per contenzioso personale dipendente</v>
          </cell>
          <cell r="O1782">
            <v>0</v>
          </cell>
          <cell r="P1782">
            <v>0</v>
          </cell>
        </row>
        <row r="1783">
          <cell r="J1783" t="str">
            <v>PB2000C</v>
          </cell>
          <cell r="N1783" t="str">
            <v>B.II.3) Fondo rischi connessi all'acquisto di prestazioni sanitarie da privato</v>
          </cell>
          <cell r="O1783">
            <v>0</v>
          </cell>
          <cell r="P1783">
            <v>0</v>
          </cell>
        </row>
        <row r="1784">
          <cell r="J1784" t="str">
            <v>PB2000D</v>
          </cell>
          <cell r="N1784" t="str">
            <v>B.II.4) Fondo rischi per copertura diretta dei rischi (autoassicurazione)</v>
          </cell>
          <cell r="O1784">
            <v>0</v>
          </cell>
          <cell r="P1784">
            <v>0</v>
          </cell>
        </row>
        <row r="1785">
          <cell r="J1785" t="str">
            <v>PB2000E</v>
          </cell>
          <cell r="N1785" t="str">
            <v>B.II.5) Altri fondi rischi</v>
          </cell>
          <cell r="O1785">
            <v>0</v>
          </cell>
          <cell r="P1785">
            <v>0</v>
          </cell>
        </row>
        <row r="1786">
          <cell r="M1786" t="str">
            <v>PB3</v>
          </cell>
          <cell r="N1786" t="str">
            <v>B.III)  Fondi da distribuire</v>
          </cell>
          <cell r="O1786">
            <v>0</v>
          </cell>
          <cell r="P1786">
            <v>0</v>
          </cell>
        </row>
        <row r="1787">
          <cell r="J1787" t="str">
            <v>PB3000A</v>
          </cell>
          <cell r="N1787" t="str">
            <v>B.III.1) FSR indistinto da distribuire</v>
          </cell>
          <cell r="O1787">
            <v>0</v>
          </cell>
          <cell r="P1787">
            <v>0</v>
          </cell>
        </row>
        <row r="1788">
          <cell r="J1788" t="str">
            <v>PB3000B</v>
          </cell>
          <cell r="N1788" t="str">
            <v>B.III.2) FSR vincolato da distribuire</v>
          </cell>
          <cell r="O1788">
            <v>0</v>
          </cell>
          <cell r="P1788">
            <v>0</v>
          </cell>
        </row>
        <row r="1789">
          <cell r="J1789" t="str">
            <v>PB3000C</v>
          </cell>
          <cell r="N1789" t="str">
            <v>B.III.3) Fondo per ripiano disavanzi pregressi</v>
          </cell>
          <cell r="O1789">
            <v>0</v>
          </cell>
          <cell r="P1789">
            <v>0</v>
          </cell>
        </row>
        <row r="1790">
          <cell r="J1790" t="str">
            <v>PB3000D</v>
          </cell>
          <cell r="N1790" t="str">
            <v>B.III.4) Fondo finanziamento sanitario aggiuntivo corrente LEA</v>
          </cell>
          <cell r="O1790">
            <v>0</v>
          </cell>
          <cell r="P1790">
            <v>0</v>
          </cell>
        </row>
        <row r="1791">
          <cell r="J1791" t="str">
            <v>PB3000E</v>
          </cell>
          <cell r="N1791" t="str">
            <v>B.III.5) Fondo finanziamento sanitario aggiuntivo corrente extra LEA</v>
          </cell>
          <cell r="O1791">
            <v>0</v>
          </cell>
          <cell r="P1791">
            <v>0</v>
          </cell>
        </row>
        <row r="1792">
          <cell r="J1792" t="str">
            <v>PB3000F</v>
          </cell>
          <cell r="N1792" t="str">
            <v>B.III.6) Fondo finanziamento per ricerca</v>
          </cell>
          <cell r="O1792">
            <v>0</v>
          </cell>
          <cell r="P1792">
            <v>0</v>
          </cell>
        </row>
        <row r="1793">
          <cell r="J1793" t="str">
            <v>PB3000G</v>
          </cell>
          <cell r="N1793" t="str">
            <v>B.III.7) Fondo finanziamento per investimenti</v>
          </cell>
          <cell r="O1793">
            <v>0</v>
          </cell>
          <cell r="P1793">
            <v>0</v>
          </cell>
        </row>
        <row r="1794">
          <cell r="M1794" t="str">
            <v>PB4</v>
          </cell>
          <cell r="N1794" t="str">
            <v>B.IV)  Quote inutilizzate contributi</v>
          </cell>
          <cell r="O1794">
            <v>0</v>
          </cell>
          <cell r="P1794">
            <v>0</v>
          </cell>
        </row>
        <row r="1795">
          <cell r="J1795" t="str">
            <v>PB4000A</v>
          </cell>
          <cell r="N1795" t="str">
            <v>B.IV.1) Quote inutilizzate contributi da Regione o Prov. Aut. per quota F.S. vincolato</v>
          </cell>
          <cell r="O1795">
            <v>0</v>
          </cell>
          <cell r="P1795">
            <v>0</v>
          </cell>
        </row>
        <row r="1796">
          <cell r="N1796" t="str">
            <v>Quote inutilizzate contributi da Regione o Prov. Aut. per quota F.S. indistinto</v>
          </cell>
          <cell r="O1796">
            <v>0</v>
          </cell>
          <cell r="P1796">
            <v>0</v>
          </cell>
        </row>
        <row r="1797">
          <cell r="N1797" t="str">
            <v>Quote inutilizzate contributi da Regione o Prov. Aut. per quota F.S. vincolato</v>
          </cell>
          <cell r="O1797">
            <v>0</v>
          </cell>
          <cell r="P1797">
            <v>0</v>
          </cell>
        </row>
        <row r="1798">
          <cell r="N1798" t="str">
            <v>Quote inutilizzate contributi vincolati dell'esercizio da Asl/Ao/Fondazioni per quota FSR Indistinto</v>
          </cell>
          <cell r="O1798">
            <v>0</v>
          </cell>
          <cell r="P1798">
            <v>0</v>
          </cell>
        </row>
        <row r="1799">
          <cell r="N1799" t="str">
            <v>Quote inutilizzate contributi vincolati dell'esercizio da Asl/Ao/Fondazioni per quota FSR Vincolato</v>
          </cell>
          <cell r="O1799">
            <v>0</v>
          </cell>
          <cell r="P1799">
            <v>0</v>
          </cell>
        </row>
        <row r="1800">
          <cell r="J1800" t="str">
            <v>PB4000B</v>
          </cell>
          <cell r="N1800" t="str">
            <v>B.IV.2) Quote inutilizzate contributi vincolati da soggetti pubblici (extra fondo)</v>
          </cell>
          <cell r="O1800">
            <v>0</v>
          </cell>
          <cell r="P1800">
            <v>0</v>
          </cell>
        </row>
        <row r="1801">
          <cell r="J1801" t="str">
            <v>PB4000C</v>
          </cell>
          <cell r="N1801" t="str">
            <v>B.IV.3) Quote inutilizzate contributi per ricerca</v>
          </cell>
          <cell r="O1801">
            <v>0</v>
          </cell>
          <cell r="P1801">
            <v>0</v>
          </cell>
        </row>
        <row r="1802">
          <cell r="N1802" t="str">
            <v>Quote inutilizzate contributi vincolati dell'esercizio  per ricerca da Ministero</v>
          </cell>
          <cell r="O1802">
            <v>0</v>
          </cell>
          <cell r="P1802">
            <v>0</v>
          </cell>
        </row>
        <row r="1803">
          <cell r="N1803" t="str">
            <v>Quote inutilizzate contributi vincolati dell'esercizio  per ricerca da Regione</v>
          </cell>
          <cell r="O1803">
            <v>0</v>
          </cell>
          <cell r="P1803">
            <v>0</v>
          </cell>
        </row>
        <row r="1804">
          <cell r="N1804" t="str">
            <v>Quote inutilizzate contributi vincolati dell'esercizio  per ricerca da Asl/Ao/Fondazioni</v>
          </cell>
          <cell r="O1804">
            <v>0</v>
          </cell>
          <cell r="P1804">
            <v>0</v>
          </cell>
        </row>
        <row r="1805">
          <cell r="N1805" t="str">
            <v>Quote inutilizzate contributi vincolati dell'esercizio  per ricerca da altri Enti Pubblici</v>
          </cell>
          <cell r="O1805">
            <v>0</v>
          </cell>
          <cell r="P1805">
            <v>0</v>
          </cell>
        </row>
        <row r="1806">
          <cell r="N1806" t="str">
            <v>Quote inutilizzate contributi vincolati dell'esercizio  per ricerca da privati</v>
          </cell>
          <cell r="O1806">
            <v>0</v>
          </cell>
          <cell r="P1806">
            <v>0</v>
          </cell>
        </row>
        <row r="1807">
          <cell r="J1807" t="str">
            <v>PB4000D</v>
          </cell>
          <cell r="N1807" t="str">
            <v>B.IV.4) Quote inutilizzate contributi vincolati da privati</v>
          </cell>
          <cell r="O1807">
            <v>0</v>
          </cell>
          <cell r="P1807">
            <v>0</v>
          </cell>
        </row>
        <row r="1808">
          <cell r="M1808" t="str">
            <v>PB5</v>
          </cell>
          <cell r="N1808" t="str">
            <v>B.V)  Altri fondi per oneri e spese</v>
          </cell>
          <cell r="O1808">
            <v>0</v>
          </cell>
          <cell r="P1808">
            <v>0</v>
          </cell>
        </row>
        <row r="1809">
          <cell r="J1809" t="str">
            <v>PB5000A</v>
          </cell>
          <cell r="N1809" t="str">
            <v>B.V.1) Fondi integrativi pensione</v>
          </cell>
          <cell r="O1809">
            <v>0</v>
          </cell>
          <cell r="P1809">
            <v>0</v>
          </cell>
        </row>
        <row r="1810">
          <cell r="N1810" t="str">
            <v>Fondi integrativi pensione aziendali</v>
          </cell>
          <cell r="O1810">
            <v>0</v>
          </cell>
          <cell r="P1810">
            <v>0</v>
          </cell>
        </row>
        <row r="1811">
          <cell r="N1811" t="str">
            <v>Fondo integrativo pensione contrattuale</v>
          </cell>
          <cell r="O1811">
            <v>0</v>
          </cell>
          <cell r="P1811">
            <v>0</v>
          </cell>
        </row>
        <row r="1812">
          <cell r="J1812" t="str">
            <v>PB5000B</v>
          </cell>
          <cell r="N1812" t="str">
            <v>B.V.2) Fondo per rinnovi contrattuali</v>
          </cell>
          <cell r="O1812">
            <v>0</v>
          </cell>
          <cell r="P1812">
            <v>0</v>
          </cell>
        </row>
        <row r="1813">
          <cell r="N1813" t="str">
            <v>Fondo per  Rinnovi contratt. - dirigenza medica</v>
          </cell>
          <cell r="O1813">
            <v>0</v>
          </cell>
          <cell r="P1813">
            <v>0</v>
          </cell>
        </row>
        <row r="1814">
          <cell r="N1814" t="str">
            <v>Fondo per  Rinnovi contratt.- dirigenza non medica</v>
          </cell>
          <cell r="O1814">
            <v>0</v>
          </cell>
          <cell r="P1814">
            <v>0</v>
          </cell>
        </row>
        <row r="1815">
          <cell r="N1815" t="str">
            <v>Fondo per  Rinnovi contratt.: - comparto</v>
          </cell>
          <cell r="O1815">
            <v>0</v>
          </cell>
          <cell r="P1815">
            <v>0</v>
          </cell>
        </row>
        <row r="1816">
          <cell r="N1816" t="str">
            <v>Fondo per  Rinnovi convenzioni MMG/Pls/MCA ed altri</v>
          </cell>
          <cell r="O1816">
            <v>0</v>
          </cell>
          <cell r="P1816">
            <v>0</v>
          </cell>
        </row>
        <row r="1817">
          <cell r="N1817" t="str">
            <v>Fondo per  Rinnovi contratt.: medici SUMAI</v>
          </cell>
          <cell r="O1817">
            <v>0</v>
          </cell>
          <cell r="P1817">
            <v>0</v>
          </cell>
        </row>
        <row r="1818">
          <cell r="J1818" t="str">
            <v>PB5000C</v>
          </cell>
          <cell r="N1818" t="str">
            <v>B.V.3) Altri fondi per oneri e spese</v>
          </cell>
          <cell r="O1818">
            <v>0</v>
          </cell>
          <cell r="P1818">
            <v>0</v>
          </cell>
        </row>
        <row r="1819">
          <cell r="N1819" t="str">
            <v>C) TRATTAMENTO DI FINE RAPPORTO</v>
          </cell>
          <cell r="O1819">
            <v>0</v>
          </cell>
          <cell r="P1819">
            <v>0</v>
          </cell>
        </row>
        <row r="1820">
          <cell r="J1820" t="str">
            <v>PC1000A</v>
          </cell>
          <cell r="M1820" t="str">
            <v>PC1</v>
          </cell>
          <cell r="N1820" t="str">
            <v>C.I)  Fondo per premi operosità</v>
          </cell>
          <cell r="O1820">
            <v>0</v>
          </cell>
          <cell r="P1820">
            <v>0</v>
          </cell>
        </row>
        <row r="1821">
          <cell r="N1821" t="str">
            <v>Premi Sumai fino al 1994</v>
          </cell>
          <cell r="O1821">
            <v>0</v>
          </cell>
          <cell r="P1821">
            <v>0</v>
          </cell>
        </row>
        <row r="1822">
          <cell r="N1822" t="str">
            <v>Premi Sumai dal 1995/1997</v>
          </cell>
          <cell r="O1822">
            <v>0</v>
          </cell>
          <cell r="P1822">
            <v>0</v>
          </cell>
        </row>
        <row r="1823">
          <cell r="N1823" t="str">
            <v>Premi Sumai dal 1/1/1998</v>
          </cell>
          <cell r="O1823">
            <v>0</v>
          </cell>
          <cell r="P1823">
            <v>0</v>
          </cell>
        </row>
        <row r="1824">
          <cell r="J1824" t="str">
            <v>PC2000B</v>
          </cell>
          <cell r="M1824" t="str">
            <v>PC2</v>
          </cell>
          <cell r="N1824" t="str">
            <v>C.II)  Fondo per trattamento di fine rapporto dipendenti</v>
          </cell>
          <cell r="O1824">
            <v>0</v>
          </cell>
          <cell r="P1824">
            <v>0</v>
          </cell>
        </row>
        <row r="1825">
          <cell r="N1825" t="str">
            <v>D) DEBITI</v>
          </cell>
          <cell r="O1825">
            <v>0</v>
          </cell>
          <cell r="P1825">
            <v>0</v>
          </cell>
          <cell r="Q1825">
            <v>0</v>
          </cell>
          <cell r="R1825">
            <v>0</v>
          </cell>
        </row>
        <row r="1826">
          <cell r="J1826" t="str">
            <v>PD1000A</v>
          </cell>
          <cell r="M1826" t="str">
            <v>PD1</v>
          </cell>
          <cell r="N1826" t="str">
            <v>D.I. Debiti per Mutui passivi</v>
          </cell>
          <cell r="O1826">
            <v>0</v>
          </cell>
          <cell r="P1826">
            <v>0</v>
          </cell>
          <cell r="Q1826">
            <v>0</v>
          </cell>
          <cell r="R1826">
            <v>0</v>
          </cell>
        </row>
        <row r="1827">
          <cell r="J1827" t="str">
            <v>PD1000B</v>
          </cell>
          <cell r="K1827" t="str">
            <v>PDA430</v>
          </cell>
          <cell r="M1827" t="str">
            <v>PD2</v>
          </cell>
          <cell r="N1827" t="str">
            <v>D.II. Debiti v/Stato</v>
          </cell>
          <cell r="O1827">
            <v>0</v>
          </cell>
          <cell r="P1827">
            <v>0</v>
          </cell>
          <cell r="Q1827">
            <v>0</v>
          </cell>
          <cell r="R1827">
            <v>0</v>
          </cell>
        </row>
        <row r="1828">
          <cell r="N1828" t="str">
            <v>D.II.1) Debiti v/Stato per mobilità passiva  extraregionale</v>
          </cell>
          <cell r="O1828">
            <v>0</v>
          </cell>
          <cell r="P1828">
            <v>0</v>
          </cell>
          <cell r="Q1828">
            <v>0</v>
          </cell>
          <cell r="R1828">
            <v>0</v>
          </cell>
        </row>
        <row r="1829">
          <cell r="N1829" t="str">
            <v>D.II.2) Debiti v/Stato per mobilità passiva internazionale</v>
          </cell>
          <cell r="O1829">
            <v>0</v>
          </cell>
          <cell r="P1829">
            <v>0</v>
          </cell>
          <cell r="Q1829">
            <v>0</v>
          </cell>
          <cell r="R1829">
            <v>0</v>
          </cell>
        </row>
        <row r="1830">
          <cell r="N1830" t="str">
            <v>D.II.3) Acconto quota FSR v/Stato</v>
          </cell>
          <cell r="O1830">
            <v>0</v>
          </cell>
          <cell r="P1830">
            <v>0</v>
          </cell>
          <cell r="Q1830">
            <v>0</v>
          </cell>
          <cell r="R1830">
            <v>0</v>
          </cell>
        </row>
        <row r="1831">
          <cell r="N1831" t="str">
            <v>D.II.4) Debiti v/Stato per restituzione finanziamenti - per ricerca</v>
          </cell>
          <cell r="O1831">
            <v>0</v>
          </cell>
          <cell r="P1831">
            <v>0</v>
          </cell>
          <cell r="Q1831">
            <v>0</v>
          </cell>
          <cell r="R1831">
            <v>0</v>
          </cell>
        </row>
        <row r="1832">
          <cell r="N1832" t="str">
            <v>D.II.5) Altri debiti v/Stato - Ministeri</v>
          </cell>
          <cell r="O1832">
            <v>0</v>
          </cell>
          <cell r="P1832">
            <v>0</v>
          </cell>
          <cell r="Q1832">
            <v>0</v>
          </cell>
          <cell r="R1832">
            <v>0</v>
          </cell>
        </row>
        <row r="1833">
          <cell r="J1833" t="str">
            <v>PD1000C</v>
          </cell>
          <cell r="K1833" t="str">
            <v>PDA430</v>
          </cell>
          <cell r="M1833" t="str">
            <v>PD3</v>
          </cell>
          <cell r="N1833" t="str">
            <v>D.III. Debiti v/Regione</v>
          </cell>
          <cell r="O1833">
            <v>0</v>
          </cell>
          <cell r="P1833">
            <v>0</v>
          </cell>
          <cell r="Q1833">
            <v>0</v>
          </cell>
          <cell r="R1833">
            <v>0</v>
          </cell>
        </row>
        <row r="1834">
          <cell r="N1834" t="str">
            <v>D.III.1) Debiti v/Regione o Provincia Autonoma per finanziamenti</v>
          </cell>
          <cell r="O1834">
            <v>0</v>
          </cell>
          <cell r="P1834">
            <v>0</v>
          </cell>
          <cell r="Q1834">
            <v>0</v>
          </cell>
          <cell r="R1834">
            <v>0</v>
          </cell>
        </row>
        <row r="1835">
          <cell r="N1835" t="str">
            <v>D.III.2) Debiti v/Regione o Provincia Autonoma per mobilità passiva intraregionale</v>
          </cell>
          <cell r="O1835">
            <v>0</v>
          </cell>
          <cell r="P1835">
            <v>0</v>
          </cell>
          <cell r="Q1835">
            <v>0</v>
          </cell>
          <cell r="R1835">
            <v>0</v>
          </cell>
        </row>
        <row r="1836">
          <cell r="N1836" t="str">
            <v>D.III.3) Debiti v/Regione o Provincia Autonoma per mobilità passiva extraregionale</v>
          </cell>
          <cell r="O1836">
            <v>0</v>
          </cell>
          <cell r="P1836">
            <v>0</v>
          </cell>
          <cell r="Q1836">
            <v>0</v>
          </cell>
          <cell r="R1836">
            <v>0</v>
          </cell>
        </row>
        <row r="1837">
          <cell r="N1837" t="str">
            <v>D.III.4) Acconto quota FSR da Regione o Provincia Autonoma (non regolarizzato)</v>
          </cell>
          <cell r="O1837">
            <v>0</v>
          </cell>
          <cell r="P1837">
            <v>0</v>
          </cell>
          <cell r="Q1837">
            <v>0</v>
          </cell>
          <cell r="R1837">
            <v>0</v>
          </cell>
        </row>
        <row r="1838">
          <cell r="N1838" t="str">
            <v>D.III.5.a) Altri debiti v/Regione o Provincia Autonoma</v>
          </cell>
          <cell r="O1838">
            <v>0</v>
          </cell>
          <cell r="P1838">
            <v>0</v>
          </cell>
          <cell r="Q1838">
            <v>0</v>
          </cell>
          <cell r="R1838">
            <v>0</v>
          </cell>
        </row>
        <row r="1839">
          <cell r="N1839" t="str">
            <v>D.III.5.b) Altri debiti vs Regione per restituzione annualità 2011 e precedenti</v>
          </cell>
          <cell r="O1839">
            <v>0</v>
          </cell>
          <cell r="P1839">
            <v>0</v>
          </cell>
          <cell r="Q1839">
            <v>0</v>
          </cell>
          <cell r="R1839">
            <v>0</v>
          </cell>
        </row>
        <row r="1840">
          <cell r="N1840" t="str">
            <v>D.III.5.c) Debiti vs Regione per recuperi prestazioni STP</v>
          </cell>
          <cell r="O1840">
            <v>0</v>
          </cell>
          <cell r="P1840">
            <v>0</v>
          </cell>
          <cell r="Q1840">
            <v>0</v>
          </cell>
          <cell r="R1840">
            <v>0</v>
          </cell>
        </row>
        <row r="1841">
          <cell r="J1841" t="str">
            <v>PD1000D</v>
          </cell>
          <cell r="M1841" t="str">
            <v>PD4</v>
          </cell>
          <cell r="N1841" t="str">
            <v>D.IV. Debiti v/Comuni</v>
          </cell>
          <cell r="O1841">
            <v>0</v>
          </cell>
          <cell r="P1841">
            <v>0</v>
          </cell>
          <cell r="Q1841">
            <v>0</v>
          </cell>
          <cell r="R1841">
            <v>0</v>
          </cell>
        </row>
        <row r="1842">
          <cell r="J1842" t="str">
            <v>PD1000E</v>
          </cell>
          <cell r="K1842" t="str">
            <v>PDA410</v>
          </cell>
          <cell r="N1842" t="str">
            <v>D.V. Debiti v/Aziende sanitarie pubbliche</v>
          </cell>
          <cell r="O1842">
            <v>0</v>
          </cell>
          <cell r="P1842">
            <v>0</v>
          </cell>
          <cell r="Q1842">
            <v>0</v>
          </cell>
          <cell r="R1842">
            <v>0</v>
          </cell>
        </row>
        <row r="1843">
          <cell r="N1843" t="str">
            <v>D.V.1) Debiti v/Aziende sanitarie pubbliche della Regione</v>
          </cell>
          <cell r="O1843">
            <v>0</v>
          </cell>
          <cell r="P1843">
            <v>0</v>
          </cell>
          <cell r="Q1843">
            <v>0</v>
          </cell>
          <cell r="R1843">
            <v>0</v>
          </cell>
        </row>
        <row r="1844">
          <cell r="N1844" t="str">
            <v>D.V.1.a) Debiti v/Aziende sanitarie pubbliche della Regione - per quota FSR</v>
          </cell>
          <cell r="O1844">
            <v>0</v>
          </cell>
          <cell r="P1844">
            <v>0</v>
          </cell>
          <cell r="Q1844">
            <v>0</v>
          </cell>
          <cell r="R1844">
            <v>0</v>
          </cell>
        </row>
        <row r="1845">
          <cell r="M1845" t="str">
            <v>PD5a</v>
          </cell>
          <cell r="N1845" t="str">
            <v>Debiti v/ASL della Regione - per quota FSR</v>
          </cell>
          <cell r="O1845">
            <v>0</v>
          </cell>
          <cell r="P1845">
            <v>0</v>
          </cell>
          <cell r="Q1845">
            <v>0</v>
          </cell>
          <cell r="R1845">
            <v>0</v>
          </cell>
        </row>
        <row r="1846">
          <cell r="M1846" t="str">
            <v>PD5a</v>
          </cell>
          <cell r="N1846" t="str">
            <v>Debiti v/Az. Ospedaliere della Regione - per quota FSR</v>
          </cell>
          <cell r="O1846">
            <v>0</v>
          </cell>
          <cell r="P1846">
            <v>0</v>
          </cell>
          <cell r="Q1846">
            <v>0</v>
          </cell>
          <cell r="R1846">
            <v>0</v>
          </cell>
        </row>
        <row r="1847">
          <cell r="M1847" t="str">
            <v>PD5a</v>
          </cell>
          <cell r="N1847" t="str">
            <v>Debiti v/Irccs - Fondazioni di dir. Pubblico della Regione - per quota FSR</v>
          </cell>
          <cell r="O1847">
            <v>0</v>
          </cell>
          <cell r="P1847">
            <v>0</v>
          </cell>
          <cell r="Q1847">
            <v>0</v>
          </cell>
          <cell r="R1847">
            <v>0</v>
          </cell>
        </row>
        <row r="1848">
          <cell r="M1848" t="str">
            <v>PD5b</v>
          </cell>
          <cell r="N1848" t="str">
            <v>D.V.1.b) Debiti v/Aziende sanitarie pubbliche della Regione - per finanziamento sanitario aggiuntivo corrente LEA</v>
          </cell>
          <cell r="O1848">
            <v>0</v>
          </cell>
          <cell r="P1848">
            <v>0</v>
          </cell>
          <cell r="Q1848">
            <v>0</v>
          </cell>
          <cell r="R1848">
            <v>0</v>
          </cell>
        </row>
        <row r="1849">
          <cell r="M1849" t="str">
            <v>PD5c</v>
          </cell>
          <cell r="N1849" t="str">
            <v>D.V.1.c) Debiti v/Aziende sanitarie pubbliche della Regione - per finanziamento sanitario aggiuntivo corrente extra LEA</v>
          </cell>
          <cell r="O1849">
            <v>0</v>
          </cell>
          <cell r="P1849">
            <v>0</v>
          </cell>
          <cell r="Q1849">
            <v>0</v>
          </cell>
          <cell r="R1849">
            <v>0</v>
          </cell>
        </row>
        <row r="1850">
          <cell r="M1850" t="str">
            <v>PD5a</v>
          </cell>
          <cell r="N1850" t="str">
            <v>D.V.1.d) Debiti v/Aziende sanitarie pubbliche della Regione - per mobilità in compensazione</v>
          </cell>
          <cell r="O1850">
            <v>0</v>
          </cell>
          <cell r="P1850">
            <v>0</v>
          </cell>
          <cell r="Q1850">
            <v>0</v>
          </cell>
          <cell r="R1850">
            <v>0</v>
          </cell>
        </row>
        <row r="1851">
          <cell r="N1851" t="str">
            <v>Debiti verso Aziende Sanitarie Locali della Regione per mobilità intraregionale</v>
          </cell>
          <cell r="O1851">
            <v>0</v>
          </cell>
          <cell r="P1851">
            <v>0</v>
          </cell>
          <cell r="Q1851">
            <v>0</v>
          </cell>
          <cell r="R1851">
            <v>0</v>
          </cell>
        </row>
        <row r="1852">
          <cell r="N1852" t="str">
            <v>Debiti verso Aziende Sanitarie Locali della regione per anticipi mobilità attiva privata extraregione</v>
          </cell>
          <cell r="O1852">
            <v>0</v>
          </cell>
          <cell r="P1852">
            <v>0</v>
          </cell>
          <cell r="Q1852">
            <v>0</v>
          </cell>
          <cell r="R1852">
            <v>0</v>
          </cell>
        </row>
        <row r="1853">
          <cell r="M1853" t="str">
            <v>PD5a</v>
          </cell>
          <cell r="N1853" t="str">
            <v>D.V.1.e) Debiti v/Aziende sanitarie pubbliche della Regione - per mobilità non in compensazione</v>
          </cell>
          <cell r="O1853">
            <v>0</v>
          </cell>
          <cell r="P1853">
            <v>0</v>
          </cell>
          <cell r="Q1853">
            <v>0</v>
          </cell>
          <cell r="R1853">
            <v>0</v>
          </cell>
        </row>
        <row r="1854">
          <cell r="M1854" t="str">
            <v>PD5d</v>
          </cell>
          <cell r="N1854" t="str">
            <v>D.V.1.f) Debiti v/Aziende sanitarie pubbliche della Regione - per altre prestazioni</v>
          </cell>
          <cell r="O1854">
            <v>0</v>
          </cell>
          <cell r="P1854">
            <v>0</v>
          </cell>
          <cell r="Q1854">
            <v>0</v>
          </cell>
          <cell r="R1854">
            <v>0</v>
          </cell>
        </row>
        <row r="1855">
          <cell r="N1855" t="str">
            <v>Debiti verso Aziende Sanitarie Locali della Regione</v>
          </cell>
          <cell r="O1855">
            <v>0</v>
          </cell>
          <cell r="P1855">
            <v>0</v>
          </cell>
          <cell r="Q1855">
            <v>0</v>
          </cell>
          <cell r="R1855">
            <v>0</v>
          </cell>
        </row>
        <row r="1856">
          <cell r="N1856" t="str">
            <v>Debiti verso Aziende Ospedaliere della Regione</v>
          </cell>
          <cell r="O1856">
            <v>0</v>
          </cell>
          <cell r="P1856">
            <v>0</v>
          </cell>
          <cell r="Q1856">
            <v>0</v>
          </cell>
          <cell r="R1856">
            <v>0</v>
          </cell>
        </row>
        <row r="1857">
          <cell r="N1857" t="str">
            <v>Debiti verso Irccs e Fondazioni di diritto pubblico della Regione</v>
          </cell>
          <cell r="O1857">
            <v>0</v>
          </cell>
          <cell r="P1857">
            <v>0</v>
          </cell>
          <cell r="Q1857">
            <v>0</v>
          </cell>
          <cell r="R1857">
            <v>0</v>
          </cell>
        </row>
        <row r="1858">
          <cell r="M1858" t="str">
            <v>PD5d</v>
          </cell>
          <cell r="N1858" t="str">
            <v xml:space="preserve">D.V.2) Debiti v/Aziende sanitarie pubbliche Extraregione </v>
          </cell>
          <cell r="O1858">
            <v>0</v>
          </cell>
          <cell r="P1858">
            <v>0</v>
          </cell>
          <cell r="Q1858">
            <v>0</v>
          </cell>
          <cell r="R1858">
            <v>0</v>
          </cell>
        </row>
        <row r="1859">
          <cell r="N1859" t="str">
            <v>D.V.2.1) Debiti v/Aziende sanitarie pubbliche di altre Regioni per Mobilità passiva non compensata - Altre prestazioni</v>
          </cell>
          <cell r="O1859">
            <v>0</v>
          </cell>
          <cell r="P1859">
            <v>0</v>
          </cell>
          <cell r="Q1859">
            <v>0</v>
          </cell>
          <cell r="R1859">
            <v>0</v>
          </cell>
        </row>
        <row r="1860">
          <cell r="N1860" t="str">
            <v>D.V.2.2) Debiti v/Aziende sanitarie pubbliche di altre Regioni  - Altro</v>
          </cell>
          <cell r="O1860">
            <v>0</v>
          </cell>
          <cell r="P1860">
            <v>0</v>
          </cell>
          <cell r="Q1860">
            <v>0</v>
          </cell>
          <cell r="R1860">
            <v>0</v>
          </cell>
        </row>
        <row r="1861">
          <cell r="M1861" t="str">
            <v>PD5e</v>
          </cell>
          <cell r="N1861" t="str">
            <v>D.V.3) Debiti v/Aziende sanitarie pubbliche della Regione per versamenti c/patrimonio netto</v>
          </cell>
          <cell r="O1861">
            <v>0</v>
          </cell>
          <cell r="P1861">
            <v>0</v>
          </cell>
          <cell r="Q1861">
            <v>0</v>
          </cell>
          <cell r="R1861">
            <v>0</v>
          </cell>
        </row>
        <row r="1862">
          <cell r="J1862" t="str">
            <v>PD1000F</v>
          </cell>
          <cell r="K1862" t="str">
            <v>PDA430</v>
          </cell>
          <cell r="M1862" t="str">
            <v>PD6</v>
          </cell>
          <cell r="N1862" t="str">
            <v>D.VI. DEBITI V/ SOCIETA' PARTECIPATE E/O ENTI DIPENDENTI DELLA REGIONE</v>
          </cell>
          <cell r="O1862">
            <v>0</v>
          </cell>
          <cell r="P1862">
            <v>0</v>
          </cell>
          <cell r="Q1862">
            <v>0</v>
          </cell>
          <cell r="R1862">
            <v>0</v>
          </cell>
        </row>
        <row r="1863">
          <cell r="N1863" t="str">
            <v>D.VI.1) Debiti v/enti regionali</v>
          </cell>
          <cell r="O1863">
            <v>0</v>
          </cell>
          <cell r="P1863">
            <v>0</v>
          </cell>
          <cell r="Q1863">
            <v>0</v>
          </cell>
          <cell r="R1863">
            <v>0</v>
          </cell>
        </row>
        <row r="1864">
          <cell r="N1864" t="str">
            <v>Debiti v/Arpa</v>
          </cell>
          <cell r="O1864">
            <v>0</v>
          </cell>
          <cell r="P1864">
            <v>0</v>
          </cell>
          <cell r="Q1864">
            <v>0</v>
          </cell>
          <cell r="R1864">
            <v>0</v>
          </cell>
        </row>
        <row r="1865">
          <cell r="N1865" t="str">
            <v>Debiti v/altri Enti regionali</v>
          </cell>
          <cell r="O1865">
            <v>0</v>
          </cell>
          <cell r="P1865">
            <v>0</v>
          </cell>
          <cell r="Q1865">
            <v>0</v>
          </cell>
          <cell r="R1865">
            <v>0</v>
          </cell>
        </row>
        <row r="1866">
          <cell r="N1866" t="str">
            <v>D.VI.2) Debiti v/sperimentazioni gestionali</v>
          </cell>
          <cell r="O1866">
            <v>0</v>
          </cell>
          <cell r="P1866">
            <v>0</v>
          </cell>
          <cell r="Q1866">
            <v>0</v>
          </cell>
          <cell r="R1866">
            <v>0</v>
          </cell>
        </row>
        <row r="1867">
          <cell r="N1867" t="str">
            <v>D.VI.3) Debiti v/altre partecipate</v>
          </cell>
          <cell r="O1867">
            <v>0</v>
          </cell>
          <cell r="P1867">
            <v>0</v>
          </cell>
          <cell r="Q1867">
            <v>0</v>
          </cell>
          <cell r="R1867">
            <v>0</v>
          </cell>
        </row>
        <row r="1868">
          <cell r="N1868" t="str">
            <v>Debiti v/società controllate</v>
          </cell>
          <cell r="O1868">
            <v>0</v>
          </cell>
          <cell r="P1868">
            <v>0</v>
          </cell>
          <cell r="Q1868">
            <v>0</v>
          </cell>
          <cell r="R1868">
            <v>0</v>
          </cell>
        </row>
        <row r="1869">
          <cell r="N1869" t="str">
            <v>Debiti v/società collegate</v>
          </cell>
          <cell r="O1869">
            <v>0</v>
          </cell>
          <cell r="P1869">
            <v>0</v>
          </cell>
          <cell r="Q1869">
            <v>0</v>
          </cell>
          <cell r="R1869">
            <v>0</v>
          </cell>
        </row>
        <row r="1870">
          <cell r="J1870" t="str">
            <v>PD1000G</v>
          </cell>
          <cell r="K1870" t="str">
            <v>PDA410</v>
          </cell>
          <cell r="M1870" t="str">
            <v>PD7</v>
          </cell>
          <cell r="N1870" t="str">
            <v>D.VII. Debiti v/Fornitori</v>
          </cell>
          <cell r="O1870">
            <v>0</v>
          </cell>
          <cell r="P1870">
            <v>0</v>
          </cell>
          <cell r="Q1870">
            <v>0</v>
          </cell>
          <cell r="R1870">
            <v>0</v>
          </cell>
        </row>
        <row r="1871">
          <cell r="N1871" t="str">
            <v xml:space="preserve">D.VII.1) Debiti verso erogatori (privati accreditati e convenzionati) di prestazioni sanitarie </v>
          </cell>
          <cell r="O1871">
            <v>0</v>
          </cell>
          <cell r="P1871">
            <v>0</v>
          </cell>
          <cell r="Q1871">
            <v>0</v>
          </cell>
          <cell r="R1871">
            <v>0</v>
          </cell>
        </row>
        <row r="1872">
          <cell r="N1872" t="str">
            <v>Debiti verso Aziende sanitarie private (sanità)</v>
          </cell>
          <cell r="O1872">
            <v>0</v>
          </cell>
          <cell r="P1872">
            <v>0</v>
          </cell>
          <cell r="Q1872">
            <v>0</v>
          </cell>
          <cell r="R1872">
            <v>0</v>
          </cell>
        </row>
        <row r="1873">
          <cell r="N1873" t="str">
            <v>Debiti verso Aziende e Enti socio-sanitari pubblici (assi)</v>
          </cell>
          <cell r="O1873">
            <v>0</v>
          </cell>
          <cell r="P1873">
            <v>0</v>
          </cell>
          <cell r="Q1873">
            <v>0</v>
          </cell>
          <cell r="R1873">
            <v>0</v>
          </cell>
        </row>
        <row r="1874">
          <cell r="N1874" t="str">
            <v>Debiti verso Aziende e Enti socio-sanitari privati (assi)</v>
          </cell>
          <cell r="O1874">
            <v>0</v>
          </cell>
          <cell r="P1874">
            <v>0</v>
          </cell>
          <cell r="Q1874">
            <v>0</v>
          </cell>
          <cell r="R1874">
            <v>0</v>
          </cell>
        </row>
        <row r="1875">
          <cell r="N1875" t="str">
            <v>Debiti verso Farmacie convenzionate</v>
          </cell>
          <cell r="O1875">
            <v>0</v>
          </cell>
          <cell r="P1875">
            <v>0</v>
          </cell>
          <cell r="Q1875">
            <v>0</v>
          </cell>
          <cell r="R1875">
            <v>0</v>
          </cell>
        </row>
        <row r="1876">
          <cell r="N1876" t="str">
            <v>Debiti verso MMG, PLS e MCA</v>
          </cell>
          <cell r="O1876">
            <v>0</v>
          </cell>
          <cell r="P1876">
            <v>0</v>
          </cell>
          <cell r="Q1876">
            <v>0</v>
          </cell>
          <cell r="R1876">
            <v>0</v>
          </cell>
        </row>
        <row r="1877">
          <cell r="N1877" t="str">
            <v>Debiti verso erogatori sanitari privati per mobilità attiva privata extraregione</v>
          </cell>
          <cell r="O1877">
            <v>0</v>
          </cell>
          <cell r="P1877">
            <v>0</v>
          </cell>
          <cell r="Q1877">
            <v>0</v>
          </cell>
          <cell r="R1877">
            <v>0</v>
          </cell>
        </row>
        <row r="1878">
          <cell r="N1878" t="str">
            <v>D.VII.2) Debiti verso altri fornitori</v>
          </cell>
          <cell r="O1878">
            <v>0</v>
          </cell>
          <cell r="P1878">
            <v>0</v>
          </cell>
          <cell r="Q1878">
            <v>0</v>
          </cell>
          <cell r="R1878">
            <v>0</v>
          </cell>
        </row>
        <row r="1879">
          <cell r="N1879" t="str">
            <v>Debiti verso Fornitori di Beni e Altri servizi sanitari</v>
          </cell>
          <cell r="O1879">
            <v>0</v>
          </cell>
          <cell r="P1879">
            <v>0</v>
          </cell>
          <cell r="Q1879">
            <v>0</v>
          </cell>
          <cell r="R1879">
            <v>0</v>
          </cell>
        </row>
        <row r="1880">
          <cell r="N1880" t="str">
            <v>Debiti verso Fornitori di Beni e Servizi non sanitari</v>
          </cell>
          <cell r="O1880">
            <v>0</v>
          </cell>
          <cell r="P1880">
            <v>0</v>
          </cell>
          <cell r="Q1880">
            <v>0</v>
          </cell>
          <cell r="R1880">
            <v>0</v>
          </cell>
        </row>
        <row r="1881">
          <cell r="J1881" t="str">
            <v>PD1000H</v>
          </cell>
          <cell r="M1881" t="str">
            <v>PD8</v>
          </cell>
          <cell r="N1881" t="str">
            <v>D.VIII. Debiti v/Istituto tesoriere</v>
          </cell>
          <cell r="O1881">
            <v>0</v>
          </cell>
          <cell r="P1881">
            <v>0</v>
          </cell>
          <cell r="Q1881">
            <v>0</v>
          </cell>
          <cell r="R1881">
            <v>0</v>
          </cell>
        </row>
        <row r="1882">
          <cell r="J1882" t="str">
            <v>PD1000I</v>
          </cell>
          <cell r="K1882" t="str">
            <v>PDA430</v>
          </cell>
          <cell r="M1882" t="str">
            <v>PD9</v>
          </cell>
          <cell r="N1882" t="str">
            <v>D.IX. Debiti Tributari</v>
          </cell>
          <cell r="O1882">
            <v>0</v>
          </cell>
          <cell r="P1882">
            <v>0</v>
          </cell>
          <cell r="Q1882">
            <v>0</v>
          </cell>
          <cell r="R1882">
            <v>0</v>
          </cell>
        </row>
        <row r="1883">
          <cell r="J1883" t="str">
            <v>PD1000L</v>
          </cell>
          <cell r="K1883" t="str">
            <v>PDA430</v>
          </cell>
          <cell r="M1883" t="str">
            <v>PD11</v>
          </cell>
          <cell r="N1883" t="str">
            <v>D.X. Debiti v/Istituti previdenziali, assistenziali e sicurezza sociale</v>
          </cell>
          <cell r="O1883">
            <v>0</v>
          </cell>
          <cell r="P1883">
            <v>0</v>
          </cell>
          <cell r="Q1883">
            <v>0</v>
          </cell>
          <cell r="R1883">
            <v>0</v>
          </cell>
        </row>
        <row r="1884">
          <cell r="J1884" t="str">
            <v>PD1000M</v>
          </cell>
          <cell r="N1884" t="str">
            <v>D.XI. Debiti v/Altri</v>
          </cell>
          <cell r="O1884">
            <v>0</v>
          </cell>
          <cell r="P1884">
            <v>0</v>
          </cell>
          <cell r="Q1884">
            <v>0</v>
          </cell>
          <cell r="R1884">
            <v>0</v>
          </cell>
        </row>
        <row r="1885">
          <cell r="K1885" t="str">
            <v>PDA430</v>
          </cell>
          <cell r="M1885" t="str">
            <v>PD10</v>
          </cell>
          <cell r="N1885" t="str">
            <v>D.XI.1) Debiti v/altri finanziatori</v>
          </cell>
          <cell r="O1885">
            <v>0</v>
          </cell>
          <cell r="P1885">
            <v>0</v>
          </cell>
          <cell r="Q1885">
            <v>0</v>
          </cell>
          <cell r="R1885">
            <v>0</v>
          </cell>
        </row>
        <row r="1886">
          <cell r="K1886" t="str">
            <v>PDA430</v>
          </cell>
          <cell r="M1886" t="str">
            <v>PD12</v>
          </cell>
          <cell r="N1886" t="str">
            <v>D.XI.2) Debiti v/dipendenti</v>
          </cell>
          <cell r="O1886">
            <v>0</v>
          </cell>
          <cell r="P1886">
            <v>0</v>
          </cell>
          <cell r="Q1886">
            <v>0</v>
          </cell>
          <cell r="R1886">
            <v>0</v>
          </cell>
        </row>
        <row r="1887">
          <cell r="N1887" t="str">
            <v>Debiti verso dipendenti</v>
          </cell>
          <cell r="O1887">
            <v>0</v>
          </cell>
          <cell r="P1887">
            <v>0</v>
          </cell>
          <cell r="Q1887">
            <v>0</v>
          </cell>
          <cell r="R1887">
            <v>0</v>
          </cell>
        </row>
        <row r="1888">
          <cell r="N1888" t="str">
            <v>Debiti verso dipendenti per rinnovi contrattuali</v>
          </cell>
          <cell r="O1888">
            <v>0</v>
          </cell>
          <cell r="P1888">
            <v>0</v>
          </cell>
          <cell r="Q1888">
            <v>0</v>
          </cell>
          <cell r="R1888">
            <v>0</v>
          </cell>
        </row>
        <row r="1889">
          <cell r="N1889" t="str">
            <v>Liquidazioni a dipendenti</v>
          </cell>
          <cell r="O1889">
            <v>0</v>
          </cell>
          <cell r="P1889">
            <v>0</v>
          </cell>
          <cell r="Q1889">
            <v>0</v>
          </cell>
          <cell r="R1889">
            <v>0</v>
          </cell>
        </row>
        <row r="1890">
          <cell r="N1890" t="str">
            <v>Debiti per ferie non godute</v>
          </cell>
          <cell r="O1890">
            <v>0</v>
          </cell>
          <cell r="P1890">
            <v>0</v>
          </cell>
          <cell r="Q1890">
            <v>0</v>
          </cell>
          <cell r="R1890">
            <v>0</v>
          </cell>
        </row>
        <row r="1891">
          <cell r="K1891" t="str">
            <v>PDA430</v>
          </cell>
          <cell r="M1891" t="str">
            <v>PD12</v>
          </cell>
          <cell r="N1891" t="str">
            <v>D.XI.3) Debiti v/gestioni liquidatorie/stralcio</v>
          </cell>
          <cell r="O1891">
            <v>0</v>
          </cell>
          <cell r="P1891">
            <v>0</v>
          </cell>
          <cell r="Q1891">
            <v>0</v>
          </cell>
          <cell r="R1891">
            <v>0</v>
          </cell>
        </row>
        <row r="1892">
          <cell r="N1892" t="str">
            <v>D.XI.4) Altri debiti diversi</v>
          </cell>
          <cell r="O1892">
            <v>0</v>
          </cell>
          <cell r="P1892">
            <v>0</v>
          </cell>
          <cell r="Q1892">
            <v>0</v>
          </cell>
          <cell r="R1892">
            <v>0</v>
          </cell>
        </row>
        <row r="1893">
          <cell r="K1893" t="str">
            <v>PDA430</v>
          </cell>
          <cell r="M1893" t="str">
            <v>PD12</v>
          </cell>
          <cell r="N1893" t="str">
            <v>D.XI.4.a) Altri debiti diversi - V/Privati</v>
          </cell>
          <cell r="O1893">
            <v>0</v>
          </cell>
          <cell r="P1893">
            <v>0</v>
          </cell>
          <cell r="Q1893">
            <v>0</v>
          </cell>
          <cell r="R1893">
            <v>0</v>
          </cell>
        </row>
        <row r="1894">
          <cell r="K1894" t="str">
            <v>PDA430</v>
          </cell>
          <cell r="M1894" t="str">
            <v>PD12</v>
          </cell>
          <cell r="N1894" t="str">
            <v>D.XI.4.b) Altri debiti diversi - V/Enti Pubblici</v>
          </cell>
          <cell r="O1894">
            <v>0</v>
          </cell>
          <cell r="P1894">
            <v>0</v>
          </cell>
          <cell r="Q1894">
            <v>0</v>
          </cell>
          <cell r="R1894">
            <v>0</v>
          </cell>
        </row>
        <row r="1895">
          <cell r="N1895" t="str">
            <v>D.XI.4.c) Altri debiti diversi - V/Gestioni interne</v>
          </cell>
          <cell r="O1895">
            <v>0</v>
          </cell>
          <cell r="P1895">
            <v>0</v>
          </cell>
          <cell r="Q1895">
            <v>0</v>
          </cell>
          <cell r="R1895">
            <v>0</v>
          </cell>
        </row>
        <row r="1896">
          <cell r="N1896" t="str">
            <v>Debiti verso Bilancio Sanitario</v>
          </cell>
          <cell r="O1896">
            <v>0</v>
          </cell>
          <cell r="P1896">
            <v>0</v>
          </cell>
          <cell r="Q1896">
            <v>0</v>
          </cell>
          <cell r="R1896">
            <v>0</v>
          </cell>
        </row>
        <row r="1897">
          <cell r="N1897" t="str">
            <v>Debiti verso Bilancio A.S.S.I.</v>
          </cell>
          <cell r="O1897">
            <v>0</v>
          </cell>
          <cell r="P1897">
            <v>0</v>
          </cell>
          <cell r="Q1897">
            <v>0</v>
          </cell>
          <cell r="R1897">
            <v>0</v>
          </cell>
        </row>
        <row r="1898">
          <cell r="N1898" t="str">
            <v>Debiti verso Bilancio Sociale</v>
          </cell>
          <cell r="O1898">
            <v>0</v>
          </cell>
          <cell r="P1898">
            <v>0</v>
          </cell>
          <cell r="Q1898">
            <v>0</v>
          </cell>
          <cell r="R1898">
            <v>0</v>
          </cell>
        </row>
        <row r="1899">
          <cell r="N1899" t="str">
            <v>Debiti verso Bilancio Ricerca</v>
          </cell>
          <cell r="O1899">
            <v>0</v>
          </cell>
          <cell r="P1899">
            <v>0</v>
          </cell>
          <cell r="Q1899">
            <v>0</v>
          </cell>
          <cell r="R1899">
            <v>0</v>
          </cell>
        </row>
        <row r="1900">
          <cell r="J1900" t="str">
            <v>PE00000</v>
          </cell>
          <cell r="N1900" t="str">
            <v>E) RATEI E RISCONTI PASSIVI</v>
          </cell>
          <cell r="O1900">
            <v>0</v>
          </cell>
          <cell r="P1900">
            <v>0</v>
          </cell>
        </row>
        <row r="1901">
          <cell r="M1901" t="str">
            <v>PE1</v>
          </cell>
          <cell r="N1901" t="str">
            <v>E.I Ratei passivi</v>
          </cell>
          <cell r="O1901">
            <v>0</v>
          </cell>
          <cell r="P1901">
            <v>0</v>
          </cell>
        </row>
        <row r="1902">
          <cell r="N1902" t="str">
            <v>E.I.1) Ratei passivi v/terzi</v>
          </cell>
          <cell r="O1902">
            <v>0</v>
          </cell>
          <cell r="P1902">
            <v>0</v>
          </cell>
        </row>
        <row r="1903">
          <cell r="N1903" t="str">
            <v>E.I.2) Ratei passivi v/Aziende sanitarie pubbliche della Regione</v>
          </cell>
          <cell r="O1903">
            <v>0</v>
          </cell>
          <cell r="P1903">
            <v>0</v>
          </cell>
        </row>
        <row r="1904">
          <cell r="N1904" t="str">
            <v>Degenze in corso Asl/Ao/Fondazioni della Regione</v>
          </cell>
          <cell r="O1904">
            <v>0</v>
          </cell>
          <cell r="P1904">
            <v>0</v>
          </cell>
        </row>
        <row r="1905">
          <cell r="N1905" t="str">
            <v>Degenze in corso altre Aziende sanitarie Extraregione</v>
          </cell>
          <cell r="O1905">
            <v>0</v>
          </cell>
          <cell r="P1905">
            <v>0</v>
          </cell>
        </row>
        <row r="1906">
          <cell r="N1906" t="str">
            <v>Ratei passivi verso Asl/Ao/Fondazioni della Regione</v>
          </cell>
          <cell r="O1906">
            <v>0</v>
          </cell>
          <cell r="P1906">
            <v>0</v>
          </cell>
        </row>
        <row r="1907">
          <cell r="M1907" t="str">
            <v>PE2</v>
          </cell>
          <cell r="N1907" t="str">
            <v>E.II Risconti passivi</v>
          </cell>
          <cell r="O1907">
            <v>0</v>
          </cell>
          <cell r="P1907">
            <v>0</v>
          </cell>
        </row>
        <row r="1908">
          <cell r="N1908" t="str">
            <v>E.II.1) Risconti passivi v/terzi</v>
          </cell>
          <cell r="O1908">
            <v>0</v>
          </cell>
          <cell r="P1908">
            <v>0</v>
          </cell>
        </row>
        <row r="1909">
          <cell r="N1909" t="str">
            <v>E.II.2) Risconti passivi v/Aziende sanitarie pubbliche della Regione</v>
          </cell>
          <cell r="O1909">
            <v>0</v>
          </cell>
          <cell r="P1909">
            <v>0</v>
          </cell>
        </row>
        <row r="1910">
          <cell r="N1910" t="str">
            <v>F) CONTI D’ORDINE</v>
          </cell>
          <cell r="O1910">
            <v>0</v>
          </cell>
          <cell r="P1910">
            <v>0</v>
          </cell>
        </row>
        <row r="1911">
          <cell r="M1911" t="str">
            <v>PF1</v>
          </cell>
          <cell r="N1911" t="str">
            <v>F.I) Canoni di leasing ancora da pagare</v>
          </cell>
          <cell r="O1911">
            <v>0</v>
          </cell>
          <cell r="P1911">
            <v>0</v>
          </cell>
        </row>
        <row r="1912">
          <cell r="M1912" t="str">
            <v>PF2</v>
          </cell>
          <cell r="N1912" t="str">
            <v>F.II) Depositi cauzionali</v>
          </cell>
          <cell r="O1912">
            <v>0</v>
          </cell>
          <cell r="P1912">
            <v>0</v>
          </cell>
        </row>
        <row r="1913">
          <cell r="M1913" t="str">
            <v>PF3</v>
          </cell>
          <cell r="N1913" t="str">
            <v>F.III) Beni in comodato</v>
          </cell>
          <cell r="O1913">
            <v>0</v>
          </cell>
          <cell r="P1913">
            <v>0</v>
          </cell>
        </row>
        <row r="1914">
          <cell r="M1914" t="str">
            <v>PF4</v>
          </cell>
          <cell r="N1914" t="str">
            <v>F.IV) Altri conti d'ordine</v>
          </cell>
          <cell r="O1914">
            <v>0</v>
          </cell>
          <cell r="P1914">
            <v>0</v>
          </cell>
        </row>
        <row r="1915">
          <cell r="N1915" t="str">
            <v>Garanzie prestate (fideiussioni, avalli, altre garanzie personali e reali)</v>
          </cell>
          <cell r="O1915">
            <v>0</v>
          </cell>
          <cell r="P1915">
            <v>0</v>
          </cell>
        </row>
        <row r="1916">
          <cell r="N1916" t="str">
            <v>Garanzie ricevute (fideiussioni, avalli, altre garanzie personali e reali)</v>
          </cell>
          <cell r="O1916">
            <v>0</v>
          </cell>
          <cell r="P1916">
            <v>0</v>
          </cell>
        </row>
        <row r="1917">
          <cell r="N1917" t="str">
            <v>Beni in contenzioso</v>
          </cell>
          <cell r="O1917">
            <v>0</v>
          </cell>
          <cell r="P1917">
            <v>0</v>
          </cell>
        </row>
        <row r="1918">
          <cell r="N1918" t="str">
            <v>Altri impegni assunti</v>
          </cell>
          <cell r="O1918">
            <v>0</v>
          </cell>
          <cell r="P1918">
            <v>0</v>
          </cell>
        </row>
        <row r="1919">
          <cell r="N1919" t="str">
            <v>TOTALE ATTIVITA'</v>
          </cell>
          <cell r="O1919">
            <v>0</v>
          </cell>
          <cell r="P1919">
            <v>0</v>
          </cell>
        </row>
        <row r="1920">
          <cell r="N1920" t="str">
            <v>A) IMMOBILIZZAZIONI</v>
          </cell>
          <cell r="O1920">
            <v>0</v>
          </cell>
          <cell r="P1920">
            <v>0</v>
          </cell>
        </row>
        <row r="1921">
          <cell r="N1921" t="str">
            <v>A.I. Immobilizzazioni immateriali</v>
          </cell>
          <cell r="O1921">
            <v>0</v>
          </cell>
          <cell r="P1921">
            <v>0</v>
          </cell>
        </row>
        <row r="1922">
          <cell r="M1922" t="str">
            <v>AA11</v>
          </cell>
          <cell r="N1922" t="str">
            <v>A.I.1 Costi di impianto e ampliamento</v>
          </cell>
          <cell r="O1922">
            <v>0</v>
          </cell>
          <cell r="P1922">
            <v>0</v>
          </cell>
        </row>
        <row r="1923">
          <cell r="J1923" t="str">
            <v>AA1010A</v>
          </cell>
          <cell r="N1923" t="str">
            <v>A.I.1.a) Costi di impianto e di ampliamento.</v>
          </cell>
          <cell r="O1923">
            <v>0</v>
          </cell>
          <cell r="P1923">
            <v>0</v>
          </cell>
        </row>
        <row r="1924">
          <cell r="N1924" t="str">
            <v>Costi di impianto e di ampliamento (non sterilizzati)</v>
          </cell>
          <cell r="O1924">
            <v>0</v>
          </cell>
          <cell r="P1924">
            <v>0</v>
          </cell>
        </row>
        <row r="1925">
          <cell r="N1925" t="str">
            <v>Costi di impianto e di ampliamento (sterilizzati)</v>
          </cell>
          <cell r="O1925">
            <v>0</v>
          </cell>
          <cell r="P1925">
            <v>0</v>
          </cell>
        </row>
        <row r="1926">
          <cell r="J1926" t="str">
            <v>AA1010B</v>
          </cell>
          <cell r="N1926" t="str">
            <v>A.I.1.b) Fondo ammortamento Costi di impianto e di ampliamento.</v>
          </cell>
          <cell r="O1926">
            <v>0</v>
          </cell>
          <cell r="P1926">
            <v>0</v>
          </cell>
        </row>
        <row r="1927">
          <cell r="N1927" t="str">
            <v>F.do amm. Costi di impianto e di ampliamento (non sterilizzati)</v>
          </cell>
          <cell r="O1927">
            <v>0</v>
          </cell>
          <cell r="P1927">
            <v>0</v>
          </cell>
        </row>
        <row r="1928">
          <cell r="N1928" t="str">
            <v>F.do amm. Costi di impianto e di ampliamento (sterilizzati)</v>
          </cell>
          <cell r="O1928">
            <v>0</v>
          </cell>
          <cell r="P1928">
            <v>0</v>
          </cell>
        </row>
        <row r="1929">
          <cell r="M1929" t="str">
            <v>AA12</v>
          </cell>
          <cell r="N1929" t="str">
            <v>A.I.2 Costi di ricerca e sviluppo.</v>
          </cell>
          <cell r="O1929">
            <v>0</v>
          </cell>
          <cell r="P1929">
            <v>0</v>
          </cell>
        </row>
        <row r="1930">
          <cell r="J1930" t="str">
            <v>AA1020A</v>
          </cell>
          <cell r="N1930" t="str">
            <v>A.I.2.a) Costi di ricerca e sviluppo.</v>
          </cell>
          <cell r="O1930">
            <v>0</v>
          </cell>
          <cell r="P1930">
            <v>0</v>
          </cell>
        </row>
        <row r="1931">
          <cell r="N1931" t="str">
            <v>Costi di ricerca e sviluppo (non sterilizzati)</v>
          </cell>
          <cell r="O1931">
            <v>0</v>
          </cell>
          <cell r="P1931">
            <v>0</v>
          </cell>
        </row>
        <row r="1932">
          <cell r="N1932" t="str">
            <v>Costi di ricerca e sviluppo (sterilizzati)</v>
          </cell>
          <cell r="O1932">
            <v>0</v>
          </cell>
          <cell r="P1932">
            <v>0</v>
          </cell>
        </row>
        <row r="1933">
          <cell r="J1933" t="str">
            <v>AA1020B</v>
          </cell>
          <cell r="N1933" t="str">
            <v>A.I.2.b) Fondo ammortamento Costi di ricerca e sviluppo.</v>
          </cell>
          <cell r="O1933">
            <v>0</v>
          </cell>
          <cell r="P1933">
            <v>0</v>
          </cell>
        </row>
        <row r="1934">
          <cell r="N1934" t="str">
            <v>F.do amm. Costi di ricerca e sviluppo (non sterilizzati)</v>
          </cell>
          <cell r="O1934">
            <v>0</v>
          </cell>
          <cell r="P1934">
            <v>0</v>
          </cell>
        </row>
        <row r="1935">
          <cell r="N1935" t="str">
            <v>F.do amm. Costi di ricerca e sviluppo (sterilizzati)</v>
          </cell>
          <cell r="O1935">
            <v>0</v>
          </cell>
          <cell r="P1935">
            <v>0</v>
          </cell>
        </row>
        <row r="1936">
          <cell r="M1936" t="str">
            <v>AA13</v>
          </cell>
          <cell r="N1936" t="str">
            <v>A.I.3 Diritti di brevetto e diritti di utilizzazione delle opere dell’ingegno.</v>
          </cell>
          <cell r="O1936">
            <v>0</v>
          </cell>
          <cell r="P1936">
            <v>0</v>
          </cell>
        </row>
        <row r="1937">
          <cell r="J1937" t="str">
            <v>AA1030A</v>
          </cell>
          <cell r="N1937" t="str">
            <v>A.I.3.a) Diritti di brevetto e diritti di utilizzazione delle opere dell’ingegno - Attività di ricerca</v>
          </cell>
          <cell r="O1937">
            <v>0</v>
          </cell>
          <cell r="P1937">
            <v>0</v>
          </cell>
        </row>
        <row r="1938">
          <cell r="N1938" t="str">
            <v>Diritti di brevetto industriale - Attività di ricerca - (Non sterilizzati)</v>
          </cell>
          <cell r="O1938">
            <v>0</v>
          </cell>
          <cell r="P1938">
            <v>0</v>
          </cell>
        </row>
        <row r="1939">
          <cell r="N1939" t="str">
            <v>Diritti di brevetto industriale - Attività di ricerca - (Sterilizzati)</v>
          </cell>
          <cell r="O1939">
            <v>0</v>
          </cell>
          <cell r="P1939">
            <v>0</v>
          </cell>
        </row>
        <row r="1940">
          <cell r="N1940" t="str">
            <v>Diritti di utilizzazione delle opere dell'ingegno - Attività di ricerca - (Non sterilizzati)</v>
          </cell>
          <cell r="O1940">
            <v>0</v>
          </cell>
          <cell r="P1940">
            <v>0</v>
          </cell>
        </row>
        <row r="1941">
          <cell r="N1941" t="str">
            <v>Diritti di utilizzazione delle opere dell'ingegno - Attività di ricerca - (Sterilizzati)</v>
          </cell>
          <cell r="O1941">
            <v>0</v>
          </cell>
          <cell r="P1941">
            <v>0</v>
          </cell>
        </row>
        <row r="1942">
          <cell r="J1942" t="str">
            <v>AA1030B</v>
          </cell>
          <cell r="N1942" t="str">
            <v>A.I.3.b) Fondo ammortamento Diritti di brevetto e diritti di utilizzazione delle opere dell’ingegno - Attività di ricerca</v>
          </cell>
          <cell r="O1942">
            <v>0</v>
          </cell>
          <cell r="P1942">
            <v>0</v>
          </cell>
        </row>
        <row r="1943">
          <cell r="N1943" t="str">
            <v>F.do amm. Diritti di brevetto industriale -Ricerca -(Non sterilizzati)</v>
          </cell>
          <cell r="O1943">
            <v>0</v>
          </cell>
          <cell r="P1943">
            <v>0</v>
          </cell>
        </row>
        <row r="1944">
          <cell r="N1944" t="str">
            <v>F.do amm. Diritti di brevetto industriale -Ricerca -(Sterilizzati)</v>
          </cell>
          <cell r="O1944">
            <v>0</v>
          </cell>
          <cell r="P1944">
            <v>0</v>
          </cell>
        </row>
        <row r="1945">
          <cell r="N1945" t="str">
            <v>F.do amm. Diritti di utilizzazione delle opere dell'ingegno - Ricerca - (Non sterilizzati)</v>
          </cell>
          <cell r="O1945">
            <v>0</v>
          </cell>
          <cell r="P1945">
            <v>0</v>
          </cell>
        </row>
        <row r="1946">
          <cell r="N1946" t="str">
            <v>F.do amm. Diritti di utilizzazione delle opere dell'ingegno - RIcerca - (Sterilizzati)</v>
          </cell>
          <cell r="O1946">
            <v>0</v>
          </cell>
          <cell r="P1946">
            <v>0</v>
          </cell>
        </row>
        <row r="1947">
          <cell r="J1947" t="str">
            <v>AA1030A</v>
          </cell>
          <cell r="N1947" t="str">
            <v>A.I.3.c) Diritti di brevetto e diritti di utilizzazione delle opere dell’ingegno - Altri</v>
          </cell>
          <cell r="O1947">
            <v>0</v>
          </cell>
          <cell r="P1947">
            <v>0</v>
          </cell>
        </row>
        <row r="1948">
          <cell r="N1948" t="str">
            <v>Diritti di brevetto industriale - Altri - (Non sterilizzati)</v>
          </cell>
          <cell r="O1948">
            <v>0</v>
          </cell>
          <cell r="P1948">
            <v>0</v>
          </cell>
        </row>
        <row r="1949">
          <cell r="N1949" t="str">
            <v>Diritti di brevetto industriale - Altri - (Sterilizzati)</v>
          </cell>
          <cell r="O1949">
            <v>0</v>
          </cell>
          <cell r="P1949">
            <v>0</v>
          </cell>
        </row>
        <row r="1950">
          <cell r="N1950" t="str">
            <v>Diritti di utilizzazione delle opere dell'ingegno - Altri - (Non sterilizzati)</v>
          </cell>
          <cell r="O1950">
            <v>0</v>
          </cell>
          <cell r="P1950">
            <v>0</v>
          </cell>
        </row>
        <row r="1951">
          <cell r="N1951" t="str">
            <v>Diritti di utilizzazione delle opere dell'ingegno - Altri - (Sterilizzati)</v>
          </cell>
          <cell r="O1951">
            <v>0</v>
          </cell>
          <cell r="P1951">
            <v>0</v>
          </cell>
        </row>
        <row r="1952">
          <cell r="J1952" t="str">
            <v>AA1030B</v>
          </cell>
          <cell r="N1952" t="str">
            <v>A.I.3.d) Fondo ammortamento Diritti di brevetto e diritti di utilizzazione delle opere dell’ingegno - Attività di ricerca</v>
          </cell>
          <cell r="O1952">
            <v>0</v>
          </cell>
          <cell r="P1952">
            <v>0</v>
          </cell>
        </row>
        <row r="1953">
          <cell r="N1953" t="str">
            <v>F.do amm. Diritti di brevetto industriale -Altri -(Non sterilizzati)</v>
          </cell>
          <cell r="O1953">
            <v>0</v>
          </cell>
          <cell r="P1953">
            <v>0</v>
          </cell>
        </row>
        <row r="1954">
          <cell r="N1954" t="str">
            <v>F.do amm. Diritti di brevetto industriale -Altri -(Sterilizzati)</v>
          </cell>
          <cell r="O1954">
            <v>0</v>
          </cell>
          <cell r="P1954">
            <v>0</v>
          </cell>
        </row>
        <row r="1955">
          <cell r="N1955" t="str">
            <v>F.do amm. Diritti di utilizzazione delle opere dell'ingegno - Altri - (Non sterilizzati)</v>
          </cell>
          <cell r="O1955">
            <v>0</v>
          </cell>
          <cell r="P1955">
            <v>0</v>
          </cell>
        </row>
        <row r="1956">
          <cell r="N1956" t="str">
            <v>F.do amm. Diritti di utilizzazione delle opere dell'ingegno - Altri - (Sterilizzati)</v>
          </cell>
          <cell r="O1956">
            <v>0</v>
          </cell>
          <cell r="P1956">
            <v>0</v>
          </cell>
        </row>
        <row r="1957">
          <cell r="J1957" t="str">
            <v>AA1040A</v>
          </cell>
          <cell r="M1957" t="str">
            <v>AA14</v>
          </cell>
          <cell r="N1957" t="str">
            <v>A.I.4 Immobilizzazioni immateriali in corso e acconti</v>
          </cell>
          <cell r="O1957">
            <v>0</v>
          </cell>
          <cell r="P1957">
            <v>0</v>
          </cell>
        </row>
        <row r="1958">
          <cell r="N1958" t="str">
            <v>Immobiliz. Immateriali in corso di esecuzione</v>
          </cell>
          <cell r="O1958">
            <v>0</v>
          </cell>
          <cell r="P1958">
            <v>0</v>
          </cell>
        </row>
        <row r="1959">
          <cell r="N1959" t="str">
            <v>Acconti su future immobilizz. Immateriali</v>
          </cell>
          <cell r="O1959">
            <v>0</v>
          </cell>
          <cell r="P1959">
            <v>0</v>
          </cell>
        </row>
        <row r="1960">
          <cell r="M1960" t="str">
            <v>AA15</v>
          </cell>
          <cell r="N1960" t="str">
            <v>A.I.5 Altre immobilizzazioni immateriali.</v>
          </cell>
          <cell r="O1960">
            <v>0</v>
          </cell>
          <cell r="P1960">
            <v>0</v>
          </cell>
        </row>
        <row r="1961">
          <cell r="J1961" t="str">
            <v>AA1050A</v>
          </cell>
          <cell r="N1961" t="str">
            <v>A.I.5.a) Concessioni, licenze, marchi e diritti simili</v>
          </cell>
          <cell r="O1961">
            <v>0</v>
          </cell>
          <cell r="P1961">
            <v>0</v>
          </cell>
        </row>
        <row r="1962">
          <cell r="N1962" t="str">
            <v>Concessioni (Non sterilizzate)</v>
          </cell>
          <cell r="O1962">
            <v>0</v>
          </cell>
          <cell r="P1962">
            <v>0</v>
          </cell>
        </row>
        <row r="1963">
          <cell r="N1963" t="str">
            <v>Concessioni (Sterilizzate)</v>
          </cell>
          <cell r="O1963">
            <v>0</v>
          </cell>
          <cell r="P1963">
            <v>0</v>
          </cell>
        </row>
        <row r="1964">
          <cell r="N1964" t="str">
            <v>Licenze d'uso (Non sterilizzate)</v>
          </cell>
          <cell r="O1964">
            <v>0</v>
          </cell>
          <cell r="P1964">
            <v>0</v>
          </cell>
        </row>
        <row r="1965">
          <cell r="N1965" t="str">
            <v>Licenze d'uso (Sterilizzate)</v>
          </cell>
          <cell r="O1965">
            <v>0</v>
          </cell>
          <cell r="P1965">
            <v>0</v>
          </cell>
        </row>
        <row r="1966">
          <cell r="N1966" t="str">
            <v>Marchi (Non sterilizzati)</v>
          </cell>
          <cell r="O1966">
            <v>0</v>
          </cell>
          <cell r="P1966">
            <v>0</v>
          </cell>
        </row>
        <row r="1967">
          <cell r="N1967" t="str">
            <v>Marchi (Sterilizzati)</v>
          </cell>
          <cell r="O1967">
            <v>0</v>
          </cell>
          <cell r="P1967">
            <v>0</v>
          </cell>
        </row>
        <row r="1968">
          <cell r="N1968" t="str">
            <v>Altri diritti simili (Non sterilizzati)</v>
          </cell>
          <cell r="O1968">
            <v>0</v>
          </cell>
          <cell r="P1968">
            <v>0</v>
          </cell>
        </row>
        <row r="1969">
          <cell r="N1969" t="str">
            <v>Altri diritti simili (Sterilizzati)</v>
          </cell>
          <cell r="O1969">
            <v>0</v>
          </cell>
          <cell r="P1969">
            <v>0</v>
          </cell>
        </row>
        <row r="1970">
          <cell r="J1970" t="str">
            <v>AA1050B</v>
          </cell>
          <cell r="N1970" t="str">
            <v>A.I.5.b) Fondo amm.to Concessioni, licenze, marchi e diritti simili</v>
          </cell>
          <cell r="O1970">
            <v>0</v>
          </cell>
          <cell r="P1970">
            <v>0</v>
          </cell>
        </row>
        <row r="1971">
          <cell r="N1971" t="str">
            <v>F.do amm. Concessioni (Non sterilizzate)</v>
          </cell>
          <cell r="O1971">
            <v>0</v>
          </cell>
          <cell r="P1971">
            <v>0</v>
          </cell>
        </row>
        <row r="1972">
          <cell r="N1972" t="str">
            <v>F.do amm. Concessioni (Sterilizzate)</v>
          </cell>
          <cell r="O1972">
            <v>0</v>
          </cell>
          <cell r="P1972">
            <v>0</v>
          </cell>
        </row>
        <row r="1973">
          <cell r="N1973" t="str">
            <v>F.do amm. Licenze d'uso (Non sterilizzate)</v>
          </cell>
          <cell r="O1973">
            <v>0</v>
          </cell>
          <cell r="P1973">
            <v>0</v>
          </cell>
        </row>
        <row r="1974">
          <cell r="N1974" t="str">
            <v>F.do amm. Licenze d'uso (Sterilizzate)</v>
          </cell>
          <cell r="O1974">
            <v>0</v>
          </cell>
          <cell r="P1974">
            <v>0</v>
          </cell>
        </row>
        <row r="1975">
          <cell r="N1975" t="str">
            <v>F.do amm. Altri diritti simili (Non sterilizzati)</v>
          </cell>
          <cell r="O1975">
            <v>0</v>
          </cell>
          <cell r="P1975">
            <v>0</v>
          </cell>
        </row>
        <row r="1976">
          <cell r="N1976" t="str">
            <v>F.do amm. Altri diritti simili (Sterilizzati)</v>
          </cell>
          <cell r="O1976">
            <v>0</v>
          </cell>
          <cell r="P1976">
            <v>0</v>
          </cell>
        </row>
        <row r="1977">
          <cell r="J1977" t="str">
            <v>AA1050A</v>
          </cell>
          <cell r="N1977" t="str">
            <v>A.I.5.c) Migliorie su beni di terzi</v>
          </cell>
          <cell r="O1977">
            <v>0</v>
          </cell>
          <cell r="P1977">
            <v>0</v>
          </cell>
        </row>
        <row r="1978">
          <cell r="N1978" t="str">
            <v>Migliorie su beni di terzi (non sterilizzati)</v>
          </cell>
          <cell r="O1978">
            <v>0</v>
          </cell>
          <cell r="P1978">
            <v>0</v>
          </cell>
        </row>
        <row r="1979">
          <cell r="N1979" t="str">
            <v>Migliorie su beni di terzi (sterilizzati)</v>
          </cell>
          <cell r="O1979">
            <v>0</v>
          </cell>
          <cell r="P1979">
            <v>0</v>
          </cell>
        </row>
        <row r="1980">
          <cell r="J1980" t="str">
            <v>AA1050B</v>
          </cell>
          <cell r="N1980" t="str">
            <v>A.I.5.d) Fondo ammortamento migliorie beni terzi</v>
          </cell>
          <cell r="O1980">
            <v>0</v>
          </cell>
          <cell r="P1980">
            <v>0</v>
          </cell>
        </row>
        <row r="1981">
          <cell r="N1981" t="str">
            <v>F.do amm. Migliorie su beni di terzi (non sterilizzati)</v>
          </cell>
          <cell r="O1981">
            <v>0</v>
          </cell>
          <cell r="P1981">
            <v>0</v>
          </cell>
        </row>
        <row r="1982">
          <cell r="N1982" t="str">
            <v>F.do amm. Migliorie su beni di terzi (sterilizzati)</v>
          </cell>
          <cell r="O1982">
            <v>0</v>
          </cell>
          <cell r="P1982">
            <v>0</v>
          </cell>
        </row>
        <row r="1983">
          <cell r="J1983" t="str">
            <v>AA1050A</v>
          </cell>
          <cell r="N1983" t="str">
            <v>A.I.5.e) Pubblicità (da ammortizzare)</v>
          </cell>
          <cell r="O1983">
            <v>0</v>
          </cell>
          <cell r="P1983">
            <v>0</v>
          </cell>
        </row>
        <row r="1984">
          <cell r="N1984" t="str">
            <v>Pubblicità da ammortizzare (non sterilizzata)</v>
          </cell>
          <cell r="O1984">
            <v>0</v>
          </cell>
          <cell r="P1984">
            <v>0</v>
          </cell>
        </row>
        <row r="1985">
          <cell r="N1985" t="str">
            <v>Pubblicità da ammortizzare (sterilizzata)</v>
          </cell>
          <cell r="O1985">
            <v>0</v>
          </cell>
          <cell r="P1985">
            <v>0</v>
          </cell>
        </row>
        <row r="1986">
          <cell r="J1986" t="str">
            <v>AA1050B</v>
          </cell>
          <cell r="N1986" t="str">
            <v>A.I.5.f) Fondo ammortamento Pubblicità</v>
          </cell>
          <cell r="O1986">
            <v>0</v>
          </cell>
          <cell r="P1986">
            <v>0</v>
          </cell>
        </row>
        <row r="1987">
          <cell r="N1987" t="str">
            <v>F.do amm. Pubblicità (non sterilizzata)</v>
          </cell>
          <cell r="O1987">
            <v>0</v>
          </cell>
          <cell r="P1987">
            <v>0</v>
          </cell>
        </row>
        <row r="1988">
          <cell r="N1988" t="str">
            <v>F.do amm. Pubblicità (sterilizzata)</v>
          </cell>
          <cell r="O1988">
            <v>0</v>
          </cell>
          <cell r="P1988">
            <v>0</v>
          </cell>
        </row>
        <row r="1989">
          <cell r="J1989" t="str">
            <v>AA1050A</v>
          </cell>
          <cell r="N1989" t="str">
            <v>A.I.5.g) Altre immobilizzazioni immateriali</v>
          </cell>
          <cell r="O1989">
            <v>0</v>
          </cell>
          <cell r="P1989">
            <v>0</v>
          </cell>
        </row>
        <row r="1990">
          <cell r="N1990" t="str">
            <v>Altri costi pluriennali da ammortizzare (non sterilizzati)</v>
          </cell>
          <cell r="O1990">
            <v>0</v>
          </cell>
          <cell r="P1990">
            <v>0</v>
          </cell>
        </row>
        <row r="1991">
          <cell r="N1991" t="str">
            <v>Altri costi pluriennali da ammortizzare (sterilizzati)</v>
          </cell>
          <cell r="O1991">
            <v>0</v>
          </cell>
          <cell r="P1991">
            <v>0</v>
          </cell>
        </row>
        <row r="1992">
          <cell r="N1992" t="str">
            <v>Altre immobilizzazioni immateriali (non sterilizzate)</v>
          </cell>
          <cell r="O1992">
            <v>0</v>
          </cell>
          <cell r="P1992">
            <v>0</v>
          </cell>
        </row>
        <row r="1993">
          <cell r="N1993" t="str">
            <v>Altre immobilizzazioni immateriali (sterilizzate)</v>
          </cell>
          <cell r="O1993">
            <v>0</v>
          </cell>
          <cell r="P1993">
            <v>0</v>
          </cell>
        </row>
        <row r="1994">
          <cell r="J1994" t="str">
            <v>AA1050B</v>
          </cell>
          <cell r="N1994" t="str">
            <v>A.I.5.h) Fondo ammortamento altre imm.ni immateriali</v>
          </cell>
          <cell r="O1994">
            <v>0</v>
          </cell>
          <cell r="P1994">
            <v>0</v>
          </cell>
        </row>
        <row r="1995">
          <cell r="N1995" t="str">
            <v>F.do amm.to Altri costi pluriennali da ammortizzare (non sterilizzati)</v>
          </cell>
          <cell r="O1995">
            <v>0</v>
          </cell>
          <cell r="P1995">
            <v>0</v>
          </cell>
        </row>
        <row r="1996">
          <cell r="N1996" t="str">
            <v>F.do amm.to Altri costi pluriennali da ammortizzare (sterilizzati)</v>
          </cell>
          <cell r="O1996">
            <v>0</v>
          </cell>
          <cell r="P1996">
            <v>0</v>
          </cell>
        </row>
        <row r="1997">
          <cell r="N1997" t="str">
            <v>F.do amm.to Altre immobilizzazioni immateriali (non sterilizzate)</v>
          </cell>
          <cell r="O1997">
            <v>0</v>
          </cell>
          <cell r="P1997">
            <v>0</v>
          </cell>
        </row>
        <row r="1998">
          <cell r="N1998" t="str">
            <v>F.do amm.to Altre immobilizzazioni immateriali (sterilizzate)</v>
          </cell>
          <cell r="O1998">
            <v>0</v>
          </cell>
          <cell r="P1998">
            <v>0</v>
          </cell>
        </row>
        <row r="1999">
          <cell r="N1999" t="str">
            <v>A.I.6 F.do Svalutazione immobilizzazioni immateriali</v>
          </cell>
          <cell r="O1999">
            <v>0</v>
          </cell>
          <cell r="P1999">
            <v>0</v>
          </cell>
        </row>
        <row r="2000">
          <cell r="J2000" t="str">
            <v>AA1010C</v>
          </cell>
          <cell r="M2000" t="str">
            <v>AA11</v>
          </cell>
          <cell r="N2000" t="str">
            <v>A.I.6.a) F.do Svalutazione Costi impianto e ampliamento</v>
          </cell>
          <cell r="O2000">
            <v>0</v>
          </cell>
          <cell r="P2000">
            <v>0</v>
          </cell>
        </row>
        <row r="2001">
          <cell r="N2001" t="str">
            <v>F.do Svalutazione Costi impianto e ampliamento (Non sterilizzati)</v>
          </cell>
          <cell r="O2001">
            <v>0</v>
          </cell>
          <cell r="P2001">
            <v>0</v>
          </cell>
        </row>
        <row r="2002">
          <cell r="N2002" t="str">
            <v>F.do Svalutazione Costi impianto e ampliamento (sterilizzati)</v>
          </cell>
          <cell r="O2002">
            <v>0</v>
          </cell>
          <cell r="P2002">
            <v>0</v>
          </cell>
        </row>
        <row r="2003">
          <cell r="J2003" t="str">
            <v>AA1020C</v>
          </cell>
          <cell r="M2003" t="str">
            <v>AA12</v>
          </cell>
          <cell r="N2003" t="str">
            <v>A.I.6.b) F.do Svalutazione Costi ricerca e sviluppo</v>
          </cell>
          <cell r="O2003">
            <v>0</v>
          </cell>
          <cell r="P2003">
            <v>0</v>
          </cell>
        </row>
        <row r="2004">
          <cell r="N2004" t="str">
            <v>F.do Svalutazione Costi ricerca e sviluppo (Non sterilizzati)</v>
          </cell>
          <cell r="O2004">
            <v>0</v>
          </cell>
          <cell r="P2004">
            <v>0</v>
          </cell>
        </row>
        <row r="2005">
          <cell r="N2005" t="str">
            <v>F.do Svalutazione Costi ricerca e sviluppo (sterilizzati)</v>
          </cell>
          <cell r="O2005">
            <v>0</v>
          </cell>
          <cell r="P2005">
            <v>0</v>
          </cell>
        </row>
        <row r="2006">
          <cell r="J2006" t="str">
            <v>AA1030C</v>
          </cell>
          <cell r="M2006" t="str">
            <v>AA13</v>
          </cell>
          <cell r="N2006" t="str">
            <v>A.I.6.c) F.do Svalutazione Diritti brevetto e diritti utilizz. op.ingegno</v>
          </cell>
          <cell r="O2006">
            <v>0</v>
          </cell>
          <cell r="P2006">
            <v>0</v>
          </cell>
        </row>
        <row r="2007">
          <cell r="N2007" t="str">
            <v>F.do Svalutazione Diritti brevetto e util. Op. ingegno (Non sterilizzati)</v>
          </cell>
          <cell r="O2007">
            <v>0</v>
          </cell>
          <cell r="P2007">
            <v>0</v>
          </cell>
        </row>
        <row r="2008">
          <cell r="N2008" t="str">
            <v>F.do Svalutazione Diritti brevetto e util. Op. ingegno (Sterilizzati)</v>
          </cell>
          <cell r="O2008">
            <v>0</v>
          </cell>
          <cell r="P2008">
            <v>0</v>
          </cell>
        </row>
        <row r="2009">
          <cell r="J2009" t="str">
            <v>AA1050C</v>
          </cell>
          <cell r="M2009" t="str">
            <v>AA15</v>
          </cell>
          <cell r="N2009" t="str">
            <v>A.I.6.d) F.do Svalutazione Altre immobil. Immateriali</v>
          </cell>
          <cell r="O2009">
            <v>0</v>
          </cell>
          <cell r="P2009">
            <v>0</v>
          </cell>
        </row>
        <row r="2010">
          <cell r="N2010" t="str">
            <v>F.do Svalutazione Altre immobilizz. immateriali (Non sterilizzati)</v>
          </cell>
          <cell r="O2010">
            <v>0</v>
          </cell>
          <cell r="P2010">
            <v>0</v>
          </cell>
        </row>
        <row r="2011">
          <cell r="N2011" t="str">
            <v>F.do Svalutazione Altre immobilizz. immateriali (Sterilizzati)</v>
          </cell>
          <cell r="O2011">
            <v>0</v>
          </cell>
          <cell r="P2011">
            <v>0</v>
          </cell>
        </row>
        <row r="2012">
          <cell r="N2012" t="str">
            <v>A.II. Immobilizzazioni materiali</v>
          </cell>
          <cell r="O2012">
            <v>0</v>
          </cell>
          <cell r="P2012">
            <v>0</v>
          </cell>
        </row>
        <row r="2013">
          <cell r="J2013" t="str">
            <v>AB1010A</v>
          </cell>
          <cell r="N2013" t="str">
            <v>A.II.1 Terreni</v>
          </cell>
          <cell r="O2013">
            <v>0</v>
          </cell>
          <cell r="P2013">
            <v>0</v>
          </cell>
        </row>
        <row r="2014">
          <cell r="M2014" t="str">
            <v>AA21a</v>
          </cell>
          <cell r="N2014" t="str">
            <v>A.II.1.a) Terreni disponibili</v>
          </cell>
          <cell r="O2014">
            <v>0</v>
          </cell>
          <cell r="P2014">
            <v>0</v>
          </cell>
        </row>
        <row r="2015">
          <cell r="N2015" t="str">
            <v>Terreni disponibili (Non sterilizzati)</v>
          </cell>
          <cell r="O2015">
            <v>0</v>
          </cell>
          <cell r="P2015">
            <v>0</v>
          </cell>
        </row>
        <row r="2016">
          <cell r="N2016" t="str">
            <v>Terreni disponibili (Sterilizzati)</v>
          </cell>
          <cell r="O2016">
            <v>0</v>
          </cell>
          <cell r="P2016">
            <v>0</v>
          </cell>
        </row>
        <row r="2017">
          <cell r="N2017" t="str">
            <v>Terreni edificabili disponibili (Non sterilizzati)</v>
          </cell>
          <cell r="O2017">
            <v>0</v>
          </cell>
          <cell r="P2017">
            <v>0</v>
          </cell>
        </row>
        <row r="2018">
          <cell r="N2018" t="str">
            <v>Terreni edificabili disponibili (Sterilizzati)</v>
          </cell>
          <cell r="O2018">
            <v>0</v>
          </cell>
          <cell r="P2018">
            <v>0</v>
          </cell>
        </row>
        <row r="2019">
          <cell r="N2019" t="str">
            <v>Altri terreni disponibili (Non sterilizzati)</v>
          </cell>
          <cell r="O2019">
            <v>0</v>
          </cell>
          <cell r="P2019">
            <v>0</v>
          </cell>
        </row>
        <row r="2020">
          <cell r="N2020" t="str">
            <v>Altri terreni disponibili (Sterilizzati)</v>
          </cell>
          <cell r="O2020">
            <v>0</v>
          </cell>
          <cell r="P2020">
            <v>0</v>
          </cell>
        </row>
        <row r="2021">
          <cell r="M2021" t="str">
            <v>AA21b</v>
          </cell>
          <cell r="N2021" t="str">
            <v>A.II.1.b) Terreni indisponibili</v>
          </cell>
          <cell r="O2021">
            <v>0</v>
          </cell>
          <cell r="P2021">
            <v>0</v>
          </cell>
        </row>
        <row r="2022">
          <cell r="N2022" t="str">
            <v>Terreni indisponibili (Non sterilizzati)</v>
          </cell>
          <cell r="O2022">
            <v>0</v>
          </cell>
          <cell r="P2022">
            <v>0</v>
          </cell>
        </row>
        <row r="2023">
          <cell r="N2023" t="str">
            <v>Terreni indisponibili (Sterilizzati)</v>
          </cell>
          <cell r="O2023">
            <v>0</v>
          </cell>
          <cell r="P2023">
            <v>0</v>
          </cell>
        </row>
        <row r="2024">
          <cell r="N2024" t="str">
            <v>Terreni edificabili indisponibili (Non sterilizzati)</v>
          </cell>
          <cell r="O2024">
            <v>0</v>
          </cell>
          <cell r="P2024">
            <v>0</v>
          </cell>
        </row>
        <row r="2025">
          <cell r="N2025" t="str">
            <v>Terreni edificabili indisponibili (Sterilizzati)</v>
          </cell>
          <cell r="O2025">
            <v>0</v>
          </cell>
          <cell r="P2025">
            <v>0</v>
          </cell>
        </row>
        <row r="2026">
          <cell r="N2026" t="str">
            <v>Altri terreni indisponibili (Non sterilizzati)</v>
          </cell>
          <cell r="O2026">
            <v>0</v>
          </cell>
          <cell r="P2026">
            <v>0</v>
          </cell>
        </row>
        <row r="2027">
          <cell r="N2027" t="str">
            <v>Altri terreni indisponibili (Sterilizzati)</v>
          </cell>
          <cell r="O2027">
            <v>0</v>
          </cell>
          <cell r="P2027">
            <v>0</v>
          </cell>
        </row>
        <row r="2028">
          <cell r="N2028" t="str">
            <v>A.II.2 Fabbricati</v>
          </cell>
          <cell r="O2028">
            <v>0</v>
          </cell>
          <cell r="P2028">
            <v>0</v>
          </cell>
        </row>
        <row r="2029">
          <cell r="M2029" t="str">
            <v>AA22a</v>
          </cell>
          <cell r="N2029" t="str">
            <v>A.II.2.a) Fabbricati non strumentali (disponibili)</v>
          </cell>
          <cell r="O2029">
            <v>0</v>
          </cell>
          <cell r="P2029">
            <v>0</v>
          </cell>
        </row>
        <row r="2030">
          <cell r="J2030" t="str">
            <v>AB1020A</v>
          </cell>
          <cell r="N2030" t="str">
            <v>A.II.2.a.1) Fabbricati non strumentali (disponibili)</v>
          </cell>
          <cell r="O2030">
            <v>0</v>
          </cell>
          <cell r="P2030">
            <v>0</v>
          </cell>
        </row>
        <row r="2031">
          <cell r="N2031" t="str">
            <v>Fabbricati disponibili (da reddito) - (Non sterilizzati)</v>
          </cell>
          <cell r="O2031">
            <v>0</v>
          </cell>
          <cell r="P2031">
            <v>0</v>
          </cell>
        </row>
        <row r="2032">
          <cell r="N2032" t="str">
            <v>Fabbricati disponibili (da reddito) - (Sterilizzati)</v>
          </cell>
          <cell r="O2032">
            <v>0</v>
          </cell>
          <cell r="P2032">
            <v>0</v>
          </cell>
        </row>
        <row r="2033">
          <cell r="N2033" t="str">
            <v>Costruzioni leggere (da reddito) - (Non sterilizzati)</v>
          </cell>
          <cell r="O2033">
            <v>0</v>
          </cell>
          <cell r="P2033">
            <v>0</v>
          </cell>
        </row>
        <row r="2034">
          <cell r="N2034" t="str">
            <v>Costruzioni leggere (da reddito) - (Sterilizzati)</v>
          </cell>
          <cell r="O2034">
            <v>0</v>
          </cell>
          <cell r="P2034">
            <v>0</v>
          </cell>
        </row>
        <row r="2035">
          <cell r="J2035" t="str">
            <v>AB1020B</v>
          </cell>
          <cell r="N2035" t="str">
            <v>A.II.2.a.2) Fondo ammortamento Fabbricati (disponibili)</v>
          </cell>
          <cell r="O2035">
            <v>0</v>
          </cell>
          <cell r="P2035">
            <v>0</v>
          </cell>
        </row>
        <row r="2036">
          <cell r="N2036" t="str">
            <v>F.do amm. Fabbricati disponibili (da reddito) - (Non sterilizzati)</v>
          </cell>
          <cell r="O2036">
            <v>0</v>
          </cell>
          <cell r="P2036">
            <v>0</v>
          </cell>
        </row>
        <row r="2037">
          <cell r="N2037" t="str">
            <v>F.do amm. Fabbricati disponibili (da reddito) - (Sterilizzati)</v>
          </cell>
          <cell r="O2037">
            <v>0</v>
          </cell>
          <cell r="P2037">
            <v>0</v>
          </cell>
        </row>
        <row r="2038">
          <cell r="N2038" t="str">
            <v>F.do amm. Costruzioni leggere (da reddito) - (Non sterilizzati)</v>
          </cell>
          <cell r="O2038">
            <v>0</v>
          </cell>
          <cell r="P2038">
            <v>0</v>
          </cell>
        </row>
        <row r="2039">
          <cell r="N2039" t="str">
            <v>F.do amm. Costruzioni leggere (da reddito) - (Sterilizzati)</v>
          </cell>
          <cell r="O2039">
            <v>0</v>
          </cell>
          <cell r="P2039">
            <v>0</v>
          </cell>
        </row>
        <row r="2040">
          <cell r="M2040" t="str">
            <v>AA22b</v>
          </cell>
          <cell r="N2040" t="str">
            <v>A.II.2.b) Fabbricati (indisponibili)</v>
          </cell>
          <cell r="O2040">
            <v>0</v>
          </cell>
          <cell r="P2040">
            <v>0</v>
          </cell>
        </row>
        <row r="2041">
          <cell r="J2041" t="str">
            <v>AB1020A</v>
          </cell>
          <cell r="N2041" t="str">
            <v>A.II.2.b.1) Fabbricati (indisponibili)</v>
          </cell>
          <cell r="O2041">
            <v>0</v>
          </cell>
          <cell r="P2041">
            <v>0</v>
          </cell>
        </row>
        <row r="2042">
          <cell r="N2042" t="str">
            <v>Fabbricati indisponibili (attività istituzionale) - (Non sterilizzati)</v>
          </cell>
          <cell r="O2042">
            <v>0</v>
          </cell>
          <cell r="P2042">
            <v>0</v>
          </cell>
        </row>
        <row r="2043">
          <cell r="N2043" t="str">
            <v>Fabbricati indisponibili (attività istituzionale) - (Sterilizzati)</v>
          </cell>
          <cell r="O2043">
            <v>0</v>
          </cell>
          <cell r="P2043">
            <v>0</v>
          </cell>
        </row>
        <row r="2044">
          <cell r="N2044" t="str">
            <v>Costruzioni leggere (attività istituzionale) - (Non sterilizzati)</v>
          </cell>
          <cell r="O2044">
            <v>0</v>
          </cell>
          <cell r="P2044">
            <v>0</v>
          </cell>
        </row>
        <row r="2045">
          <cell r="N2045" t="str">
            <v>Costruzioni leggere (attività istituzionale) - (Sterilizzati)</v>
          </cell>
          <cell r="O2045">
            <v>0</v>
          </cell>
          <cell r="P2045">
            <v>0</v>
          </cell>
        </row>
        <row r="2046">
          <cell r="J2046" t="str">
            <v>AB1020B</v>
          </cell>
          <cell r="N2046" t="str">
            <v>A.II.2.b.2) Fondo ammortamento Fabbricati (indisponibili)</v>
          </cell>
          <cell r="O2046">
            <v>0</v>
          </cell>
          <cell r="P2046">
            <v>0</v>
          </cell>
        </row>
        <row r="2047">
          <cell r="N2047" t="str">
            <v>F.do amm. Fabbricati indisponibili (attività istituzionale) - (Non sterilizzati)</v>
          </cell>
          <cell r="O2047">
            <v>0</v>
          </cell>
          <cell r="P2047">
            <v>0</v>
          </cell>
        </row>
        <row r="2048">
          <cell r="N2048" t="str">
            <v>F.do amm. Fabbricati indisponibili (attività istituzionale) - (Sterilizzati)</v>
          </cell>
          <cell r="O2048">
            <v>0</v>
          </cell>
          <cell r="P2048">
            <v>0</v>
          </cell>
        </row>
        <row r="2049">
          <cell r="N2049" t="str">
            <v>F.do amm. Costruzioni leggere (attività istituzionale) - (Non sterilizzati)</v>
          </cell>
          <cell r="O2049">
            <v>0</v>
          </cell>
          <cell r="P2049">
            <v>0</v>
          </cell>
        </row>
        <row r="2050">
          <cell r="N2050" t="str">
            <v>F.do amm. Costruzioni leggere (attività istituzionale) - (Sterilizzati)</v>
          </cell>
          <cell r="O2050">
            <v>0</v>
          </cell>
          <cell r="P2050">
            <v>0</v>
          </cell>
        </row>
        <row r="2051">
          <cell r="M2051" t="str">
            <v>AA23</v>
          </cell>
          <cell r="N2051" t="str">
            <v>A.II.3 Impianti e macchinari.</v>
          </cell>
          <cell r="O2051">
            <v>0</v>
          </cell>
          <cell r="P2051">
            <v>0</v>
          </cell>
        </row>
        <row r="2052">
          <cell r="J2052" t="str">
            <v>AB1030A</v>
          </cell>
          <cell r="N2052" t="str">
            <v>A.II.3.a) Impianti e macchinari.</v>
          </cell>
          <cell r="O2052">
            <v>0</v>
          </cell>
          <cell r="P2052">
            <v>0</v>
          </cell>
        </row>
        <row r="2053">
          <cell r="N2053" t="str">
            <v>Impianti sanitari (Non sterilizzati)</v>
          </cell>
          <cell r="O2053">
            <v>0</v>
          </cell>
          <cell r="P2053">
            <v>0</v>
          </cell>
        </row>
        <row r="2054">
          <cell r="N2054" t="str">
            <v>Impianti sanitari (Sterilizzati)</v>
          </cell>
          <cell r="O2054">
            <v>0</v>
          </cell>
          <cell r="P2054">
            <v>0</v>
          </cell>
        </row>
        <row r="2055">
          <cell r="N2055" t="str">
            <v>Impianti elettrici ed idraulici (Non sterilizzati)</v>
          </cell>
          <cell r="O2055">
            <v>0</v>
          </cell>
          <cell r="P2055">
            <v>0</v>
          </cell>
        </row>
        <row r="2056">
          <cell r="N2056" t="str">
            <v>Impianti elettrici ed idraulici (Sterilizzati)</v>
          </cell>
          <cell r="O2056">
            <v>0</v>
          </cell>
          <cell r="P2056">
            <v>0</v>
          </cell>
        </row>
        <row r="2057">
          <cell r="N2057" t="str">
            <v>Impianti telefonici (Non sterilizzati)</v>
          </cell>
          <cell r="O2057">
            <v>0</v>
          </cell>
          <cell r="P2057">
            <v>0</v>
          </cell>
        </row>
        <row r="2058">
          <cell r="N2058" t="str">
            <v>Impianti telefonici (Sterilizzati)</v>
          </cell>
          <cell r="O2058">
            <v>0</v>
          </cell>
          <cell r="P2058">
            <v>0</v>
          </cell>
        </row>
        <row r="2059">
          <cell r="N2059" t="str">
            <v>Impianti di allarme e sicurezza (Non sterilizzati)</v>
          </cell>
          <cell r="O2059">
            <v>0</v>
          </cell>
          <cell r="P2059">
            <v>0</v>
          </cell>
        </row>
        <row r="2060">
          <cell r="N2060" t="str">
            <v>Impianti di allarme e sicurezza (Sterilizzati)</v>
          </cell>
          <cell r="O2060">
            <v>0</v>
          </cell>
          <cell r="P2060">
            <v>0</v>
          </cell>
        </row>
        <row r="2061">
          <cell r="N2061" t="str">
            <v>Altri impianti e macchinari specifici (Non sterilizzati)</v>
          </cell>
          <cell r="O2061">
            <v>0</v>
          </cell>
          <cell r="P2061">
            <v>0</v>
          </cell>
        </row>
        <row r="2062">
          <cell r="N2062" t="str">
            <v>Altri impianti e macchinari specifici (Sterilizzati)</v>
          </cell>
          <cell r="O2062">
            <v>0</v>
          </cell>
          <cell r="P2062">
            <v>0</v>
          </cell>
        </row>
        <row r="2063">
          <cell r="N2063" t="str">
            <v>Altri impiantie macchinari generici (Non sterilizzati)</v>
          </cell>
          <cell r="O2063">
            <v>0</v>
          </cell>
          <cell r="P2063">
            <v>0</v>
          </cell>
        </row>
        <row r="2064">
          <cell r="N2064" t="str">
            <v>Altri impiantie macchinari generici (Sterilizzati)</v>
          </cell>
          <cell r="O2064">
            <v>0</v>
          </cell>
          <cell r="P2064">
            <v>0</v>
          </cell>
        </row>
        <row r="2065">
          <cell r="N2065" t="str">
            <v>Altri impianti (Non sterilizzati)</v>
          </cell>
          <cell r="O2065">
            <v>0</v>
          </cell>
          <cell r="P2065">
            <v>0</v>
          </cell>
        </row>
        <row r="2066">
          <cell r="N2066" t="str">
            <v>Altri impianti (Sterilizzati)</v>
          </cell>
          <cell r="O2066">
            <v>0</v>
          </cell>
          <cell r="P2066">
            <v>0</v>
          </cell>
        </row>
        <row r="2067">
          <cell r="J2067" t="str">
            <v>AB1030B</v>
          </cell>
          <cell r="N2067" t="str">
            <v>A.II.3.b) Fondo ammortamento Impianti e macchinari.</v>
          </cell>
          <cell r="O2067">
            <v>0</v>
          </cell>
          <cell r="P2067">
            <v>0</v>
          </cell>
        </row>
        <row r="2068">
          <cell r="N2068" t="str">
            <v>F.do amm. Impianti sanitari (Non sterilizzati)</v>
          </cell>
          <cell r="O2068">
            <v>0</v>
          </cell>
          <cell r="P2068">
            <v>0</v>
          </cell>
        </row>
        <row r="2069">
          <cell r="N2069" t="str">
            <v>F.do amm. Impianti sanitari (Sterilizzati)</v>
          </cell>
          <cell r="O2069">
            <v>0</v>
          </cell>
          <cell r="P2069">
            <v>0</v>
          </cell>
        </row>
        <row r="2070">
          <cell r="N2070" t="str">
            <v>F.do amm. Impianti elettrici ed idraulici (Non sterilizzati)</v>
          </cell>
          <cell r="O2070">
            <v>0</v>
          </cell>
          <cell r="P2070">
            <v>0</v>
          </cell>
        </row>
        <row r="2071">
          <cell r="N2071" t="str">
            <v>F.do amm. Impianti elettrici ed idraulici (Sterilizzati)</v>
          </cell>
          <cell r="O2071">
            <v>0</v>
          </cell>
          <cell r="P2071">
            <v>0</v>
          </cell>
        </row>
        <row r="2072">
          <cell r="N2072" t="str">
            <v>F.do amm. Impianti telefonici (Non sterilizzati)</v>
          </cell>
          <cell r="O2072">
            <v>0</v>
          </cell>
          <cell r="P2072">
            <v>0</v>
          </cell>
        </row>
        <row r="2073">
          <cell r="N2073" t="str">
            <v>F.do amm. Impianti telefonici (Sterilizzati)</v>
          </cell>
          <cell r="O2073">
            <v>0</v>
          </cell>
          <cell r="P2073">
            <v>0</v>
          </cell>
        </row>
        <row r="2074">
          <cell r="N2074" t="str">
            <v>F.do amm. Impianti di allarme e sicurezza (Non sterilizzati)</v>
          </cell>
          <cell r="O2074">
            <v>0</v>
          </cell>
          <cell r="P2074">
            <v>0</v>
          </cell>
        </row>
        <row r="2075">
          <cell r="N2075" t="str">
            <v>F.do amm. Impianti di allarme e sicurezza (Sterilizzati)</v>
          </cell>
          <cell r="O2075">
            <v>0</v>
          </cell>
          <cell r="P2075">
            <v>0</v>
          </cell>
        </row>
        <row r="2076">
          <cell r="N2076" t="str">
            <v>F.do amm. Altri impianti e macchinari specifici (Non sterilizzati)</v>
          </cell>
          <cell r="O2076">
            <v>0</v>
          </cell>
          <cell r="P2076">
            <v>0</v>
          </cell>
        </row>
        <row r="2077">
          <cell r="N2077" t="str">
            <v>F.do amm. Altri impianti e macchinari specifici (Sterilizzati)</v>
          </cell>
          <cell r="O2077">
            <v>0</v>
          </cell>
          <cell r="P2077">
            <v>0</v>
          </cell>
        </row>
        <row r="2078">
          <cell r="N2078" t="str">
            <v>F.do amm. Altri impiantie macchinari generici (Non sterilizzati)</v>
          </cell>
          <cell r="O2078">
            <v>0</v>
          </cell>
          <cell r="P2078">
            <v>0</v>
          </cell>
        </row>
        <row r="2079">
          <cell r="N2079" t="str">
            <v>F.do amm. Altri impiantie macchinari generici (Sterilizzati)</v>
          </cell>
          <cell r="O2079">
            <v>0</v>
          </cell>
          <cell r="P2079">
            <v>0</v>
          </cell>
        </row>
        <row r="2080">
          <cell r="N2080" t="str">
            <v>F.do amm. Altri impianti (Non sterilizzati)</v>
          </cell>
          <cell r="O2080">
            <v>0</v>
          </cell>
          <cell r="P2080">
            <v>0</v>
          </cell>
        </row>
        <row r="2081">
          <cell r="N2081" t="str">
            <v>F.do amm. Altri impianti (Sterilizzati)</v>
          </cell>
          <cell r="O2081">
            <v>0</v>
          </cell>
          <cell r="P2081">
            <v>0</v>
          </cell>
        </row>
        <row r="2082">
          <cell r="M2082" t="str">
            <v>AA24</v>
          </cell>
          <cell r="N2082" t="str">
            <v>A.II.4 Attrezzature sanitarie e scientifiche</v>
          </cell>
          <cell r="O2082">
            <v>0</v>
          </cell>
          <cell r="P2082">
            <v>0</v>
          </cell>
        </row>
        <row r="2083">
          <cell r="J2083" t="str">
            <v>AB1040A</v>
          </cell>
          <cell r="N2083" t="str">
            <v>A.II.4.a) Attrezzature sanitarie e scientifiche</v>
          </cell>
          <cell r="O2083">
            <v>0</v>
          </cell>
          <cell r="P2083">
            <v>0</v>
          </cell>
        </row>
        <row r="2084">
          <cell r="N2084" t="str">
            <v>Attrezzature sanitarie (Non sterilizzate)</v>
          </cell>
          <cell r="O2084">
            <v>0</v>
          </cell>
          <cell r="P2084">
            <v>0</v>
          </cell>
        </row>
        <row r="2085">
          <cell r="N2085" t="str">
            <v>Attrezzature sanitarie (Sterilizzate)</v>
          </cell>
          <cell r="O2085">
            <v>0</v>
          </cell>
          <cell r="P2085">
            <v>0</v>
          </cell>
        </row>
        <row r="2086">
          <cell r="N2086" t="str">
            <v>Beni per assistenza protesica (Non sterilizzate)</v>
          </cell>
          <cell r="O2086">
            <v>0</v>
          </cell>
          <cell r="P2086">
            <v>0</v>
          </cell>
        </row>
        <row r="2087">
          <cell r="N2087" t="str">
            <v>Beni per assistenza protesica (Sterilizzate)</v>
          </cell>
          <cell r="O2087">
            <v>0</v>
          </cell>
          <cell r="P2087">
            <v>0</v>
          </cell>
        </row>
        <row r="2088">
          <cell r="N2088" t="str">
            <v>Altre attrezzature sanitarie (Non sterilizzate)</v>
          </cell>
          <cell r="O2088">
            <v>0</v>
          </cell>
          <cell r="P2088">
            <v>0</v>
          </cell>
        </row>
        <row r="2089">
          <cell r="N2089" t="str">
            <v>Altre attrezzature sanitarie (Sterilizzate)</v>
          </cell>
          <cell r="O2089">
            <v>0</v>
          </cell>
          <cell r="P2089">
            <v>0</v>
          </cell>
        </row>
        <row r="2090">
          <cell r="J2090" t="str">
            <v>AB1040B</v>
          </cell>
          <cell r="N2090" t="str">
            <v>A.II.4.b) Fondo ammortamento Attrezzature sanitarie e scientifiche</v>
          </cell>
          <cell r="O2090">
            <v>0</v>
          </cell>
          <cell r="P2090">
            <v>0</v>
          </cell>
        </row>
        <row r="2091">
          <cell r="N2091" t="str">
            <v>F.do amm. Attrezzature sanitarie (Non sterilizzate)</v>
          </cell>
          <cell r="O2091">
            <v>0</v>
          </cell>
          <cell r="P2091">
            <v>0</v>
          </cell>
        </row>
        <row r="2092">
          <cell r="N2092" t="str">
            <v>F.do amm. Attrezzature sanitarie (Sterilizzate)</v>
          </cell>
          <cell r="O2092">
            <v>0</v>
          </cell>
          <cell r="P2092">
            <v>0</v>
          </cell>
        </row>
        <row r="2093">
          <cell r="N2093" t="str">
            <v>F.do amm. Beni per assistenza protesica (Non sterilizzate)</v>
          </cell>
          <cell r="O2093">
            <v>0</v>
          </cell>
          <cell r="P2093">
            <v>0</v>
          </cell>
        </row>
        <row r="2094">
          <cell r="N2094" t="str">
            <v>F.do amm. Beni per assistenza protesica (Sterilizzate)</v>
          </cell>
          <cell r="O2094">
            <v>0</v>
          </cell>
          <cell r="P2094">
            <v>0</v>
          </cell>
        </row>
        <row r="2095">
          <cell r="N2095" t="str">
            <v>F.do amm. Altre attrezzature sanitarie (Non sterilizzate)</v>
          </cell>
          <cell r="O2095">
            <v>0</v>
          </cell>
          <cell r="P2095">
            <v>0</v>
          </cell>
        </row>
        <row r="2096">
          <cell r="N2096" t="str">
            <v>F.do amm. Altre attrezzature sanitarie (Sterilizzate)</v>
          </cell>
          <cell r="O2096">
            <v>0</v>
          </cell>
          <cell r="P2096">
            <v>0</v>
          </cell>
        </row>
        <row r="2097">
          <cell r="M2097" t="str">
            <v>AA25</v>
          </cell>
          <cell r="N2097" t="str">
            <v>A.II.5 Mobili ed arredi</v>
          </cell>
          <cell r="O2097">
            <v>0</v>
          </cell>
          <cell r="P2097">
            <v>0</v>
          </cell>
        </row>
        <row r="2098">
          <cell r="J2098" t="str">
            <v>AB1050A</v>
          </cell>
          <cell r="N2098" t="str">
            <v>A.II.5.a) Mobili ed arredi</v>
          </cell>
          <cell r="O2098">
            <v>0</v>
          </cell>
          <cell r="P2098">
            <v>0</v>
          </cell>
        </row>
        <row r="2099">
          <cell r="N2099" t="str">
            <v>Mobili , arredi e attrezzature ufficio (Non sterilizzati)</v>
          </cell>
          <cell r="O2099">
            <v>0</v>
          </cell>
          <cell r="P2099">
            <v>0</v>
          </cell>
        </row>
        <row r="2100">
          <cell r="N2100" t="str">
            <v>Mobili , arredi e attrezzature ufficio (Sterilizzati)</v>
          </cell>
          <cell r="O2100">
            <v>0</v>
          </cell>
          <cell r="P2100">
            <v>0</v>
          </cell>
        </row>
        <row r="2101">
          <cell r="N2101" t="str">
            <v>Scaffalature (Non sterilizzati)</v>
          </cell>
          <cell r="O2101">
            <v>0</v>
          </cell>
          <cell r="P2101">
            <v>0</v>
          </cell>
        </row>
        <row r="2102">
          <cell r="N2102" t="str">
            <v>Scaffalature (Sterilizzati)</v>
          </cell>
          <cell r="O2102">
            <v>0</v>
          </cell>
          <cell r="P2102">
            <v>0</v>
          </cell>
        </row>
        <row r="2103">
          <cell r="N2103" t="str">
            <v>Mobili ed arredi diversi (Non sterilizzati)</v>
          </cell>
          <cell r="O2103">
            <v>0</v>
          </cell>
          <cell r="P2103">
            <v>0</v>
          </cell>
        </row>
        <row r="2104">
          <cell r="N2104" t="str">
            <v>Mobili ed arredi diversi (Sterilizzati)</v>
          </cell>
          <cell r="O2104">
            <v>0</v>
          </cell>
          <cell r="P2104">
            <v>0</v>
          </cell>
        </row>
        <row r="2105">
          <cell r="N2105" t="str">
            <v>Altri mobili e arredi (Non sterilizzati)</v>
          </cell>
          <cell r="O2105">
            <v>0</v>
          </cell>
          <cell r="P2105">
            <v>0</v>
          </cell>
        </row>
        <row r="2106">
          <cell r="N2106" t="str">
            <v>Altri mobili e arredi (Sterilizzati)</v>
          </cell>
          <cell r="O2106">
            <v>0</v>
          </cell>
          <cell r="P2106">
            <v>0</v>
          </cell>
        </row>
        <row r="2107">
          <cell r="J2107" t="str">
            <v>AB1050B</v>
          </cell>
          <cell r="N2107" t="str">
            <v>A.II.5.b) Fondo ammortamento Mobili ed arredi</v>
          </cell>
          <cell r="O2107">
            <v>0</v>
          </cell>
          <cell r="P2107">
            <v>0</v>
          </cell>
        </row>
        <row r="2108">
          <cell r="N2108" t="str">
            <v>F.do amm. Mobili , arredi e attrezzature ufficio (Non sterilizzati)</v>
          </cell>
          <cell r="O2108">
            <v>0</v>
          </cell>
          <cell r="P2108">
            <v>0</v>
          </cell>
        </row>
        <row r="2109">
          <cell r="N2109" t="str">
            <v>F.do amm. Mobili , arredi e attrezzature ufficio (Sterilizzati)</v>
          </cell>
          <cell r="O2109">
            <v>0</v>
          </cell>
          <cell r="P2109">
            <v>0</v>
          </cell>
        </row>
        <row r="2110">
          <cell r="N2110" t="str">
            <v>F.do amm. Scaffalature (Non sterilizzati)</v>
          </cell>
          <cell r="O2110">
            <v>0</v>
          </cell>
          <cell r="P2110">
            <v>0</v>
          </cell>
        </row>
        <row r="2111">
          <cell r="N2111" t="str">
            <v>F.do amm. Scaffalature (Sterilizzati)</v>
          </cell>
          <cell r="O2111">
            <v>0</v>
          </cell>
          <cell r="P2111">
            <v>0</v>
          </cell>
        </row>
        <row r="2112">
          <cell r="N2112" t="str">
            <v>F.do amm. Mobili ed arredi diversi (Non sterilizzati)</v>
          </cell>
          <cell r="O2112">
            <v>0</v>
          </cell>
          <cell r="P2112">
            <v>0</v>
          </cell>
        </row>
        <row r="2113">
          <cell r="N2113" t="str">
            <v>F.do amm. Mobili ed arredi diversi (Sterilizzati)</v>
          </cell>
          <cell r="O2113">
            <v>0</v>
          </cell>
          <cell r="P2113">
            <v>0</v>
          </cell>
        </row>
        <row r="2114">
          <cell r="N2114" t="str">
            <v>F.do amm. Altri mobili e arredi (Non sterilizzati)</v>
          </cell>
          <cell r="O2114">
            <v>0</v>
          </cell>
          <cell r="P2114">
            <v>0</v>
          </cell>
        </row>
        <row r="2115">
          <cell r="N2115" t="str">
            <v>F.do amm. Altri mobili e arredi (Sterilizzati)</v>
          </cell>
          <cell r="O2115">
            <v>0</v>
          </cell>
          <cell r="P2115">
            <v>0</v>
          </cell>
        </row>
        <row r="2116">
          <cell r="M2116" t="str">
            <v>AA26</v>
          </cell>
          <cell r="N2116" t="str">
            <v>A.II.6 Automezzi</v>
          </cell>
          <cell r="O2116">
            <v>0</v>
          </cell>
          <cell r="P2116">
            <v>0</v>
          </cell>
        </row>
        <row r="2117">
          <cell r="J2117" t="str">
            <v>AB1060A</v>
          </cell>
          <cell r="N2117" t="str">
            <v>A.II.6.a) Automezzi</v>
          </cell>
          <cell r="O2117">
            <v>0</v>
          </cell>
          <cell r="P2117">
            <v>0</v>
          </cell>
        </row>
        <row r="2118">
          <cell r="N2118" t="str">
            <v>Automezzi (Non sterilizzati)</v>
          </cell>
          <cell r="O2118">
            <v>0</v>
          </cell>
          <cell r="P2118">
            <v>0</v>
          </cell>
        </row>
        <row r="2119">
          <cell r="N2119" t="str">
            <v>Automezzi (Sterilizzati)</v>
          </cell>
          <cell r="O2119">
            <v>0</v>
          </cell>
          <cell r="P2119">
            <v>0</v>
          </cell>
        </row>
        <row r="2120">
          <cell r="N2120" t="str">
            <v>Ambulanze utilizzate per il 118 (Non sterilizzati)</v>
          </cell>
          <cell r="O2120">
            <v>0</v>
          </cell>
          <cell r="P2120">
            <v>0</v>
          </cell>
        </row>
        <row r="2121">
          <cell r="N2121" t="str">
            <v>Ambulanze utilizzate per il 118 (Sterilizzati)</v>
          </cell>
          <cell r="O2121">
            <v>0</v>
          </cell>
          <cell r="P2121">
            <v>0</v>
          </cell>
        </row>
        <row r="2122">
          <cell r="N2122" t="str">
            <v>Altre ambulanze (Non sterilizzati)</v>
          </cell>
          <cell r="O2122">
            <v>0</v>
          </cell>
          <cell r="P2122">
            <v>0</v>
          </cell>
        </row>
        <row r="2123">
          <cell r="N2123" t="str">
            <v>Altre ambulanze (Sterilizzati)</v>
          </cell>
          <cell r="O2123">
            <v>0</v>
          </cell>
          <cell r="P2123">
            <v>0</v>
          </cell>
        </row>
        <row r="2124">
          <cell r="N2124" t="str">
            <v>Altri mezzi di trasporto* (Non sterilizzati)</v>
          </cell>
          <cell r="O2124">
            <v>0</v>
          </cell>
          <cell r="P2124">
            <v>0</v>
          </cell>
        </row>
        <row r="2125">
          <cell r="N2125" t="str">
            <v>Altri mezzi di trasporto* (Sterilizzati)</v>
          </cell>
          <cell r="O2125">
            <v>0</v>
          </cell>
          <cell r="P2125">
            <v>0</v>
          </cell>
        </row>
        <row r="2126">
          <cell r="N2126" t="str">
            <v>Altri automezzi (Non sterilizzati)</v>
          </cell>
          <cell r="O2126">
            <v>0</v>
          </cell>
          <cell r="P2126">
            <v>0</v>
          </cell>
        </row>
        <row r="2127">
          <cell r="N2127" t="str">
            <v>Altri automezzi (Sterilizzati)</v>
          </cell>
          <cell r="O2127">
            <v>0</v>
          </cell>
          <cell r="P2127">
            <v>0</v>
          </cell>
        </row>
        <row r="2128">
          <cell r="J2128" t="str">
            <v>AB1060B</v>
          </cell>
          <cell r="N2128" t="str">
            <v>A.II.6.b) Fondo ammortamento Automezzi</v>
          </cell>
          <cell r="O2128">
            <v>0</v>
          </cell>
          <cell r="P2128">
            <v>0</v>
          </cell>
        </row>
        <row r="2129">
          <cell r="N2129" t="str">
            <v>F.do amm. Automezzi (Non sterilizzati)</v>
          </cell>
          <cell r="O2129">
            <v>0</v>
          </cell>
          <cell r="P2129">
            <v>0</v>
          </cell>
        </row>
        <row r="2130">
          <cell r="N2130" t="str">
            <v>F.do amm. Automezzi (Sterilizzati)</v>
          </cell>
          <cell r="O2130">
            <v>0</v>
          </cell>
          <cell r="P2130">
            <v>0</v>
          </cell>
        </row>
        <row r="2131">
          <cell r="N2131" t="str">
            <v>F.do amm. Ambulanze utilizzate per il 118 (Non sterilizzati)</v>
          </cell>
          <cell r="O2131">
            <v>0</v>
          </cell>
          <cell r="P2131">
            <v>0</v>
          </cell>
        </row>
        <row r="2132">
          <cell r="N2132" t="str">
            <v>F.do amm. Ambulanze utilizzate per il 118 (Sterilizzati)</v>
          </cell>
          <cell r="O2132">
            <v>0</v>
          </cell>
          <cell r="P2132">
            <v>0</v>
          </cell>
        </row>
        <row r="2133">
          <cell r="N2133" t="str">
            <v>F.do amm. Altre ambulanze (Non sterilizzati)</v>
          </cell>
          <cell r="O2133">
            <v>0</v>
          </cell>
          <cell r="P2133">
            <v>0</v>
          </cell>
        </row>
        <row r="2134">
          <cell r="N2134" t="str">
            <v>F.do amm. Altre ambulanze (Sterilizzati)</v>
          </cell>
          <cell r="O2134">
            <v>0</v>
          </cell>
          <cell r="P2134">
            <v>0</v>
          </cell>
        </row>
        <row r="2135">
          <cell r="N2135" t="str">
            <v>F.do amm. Altri mezzi di trasporto* (Non sterilizzati)</v>
          </cell>
          <cell r="O2135">
            <v>0</v>
          </cell>
          <cell r="P2135">
            <v>0</v>
          </cell>
        </row>
        <row r="2136">
          <cell r="N2136" t="str">
            <v>F.do amm. Altri mezzi di trasporto* (Sterilizzati)</v>
          </cell>
          <cell r="O2136">
            <v>0</v>
          </cell>
          <cell r="P2136">
            <v>0</v>
          </cell>
        </row>
        <row r="2137">
          <cell r="N2137" t="str">
            <v>F.do amm. Altri automezzi (Non sterilizzati)</v>
          </cell>
          <cell r="O2137">
            <v>0</v>
          </cell>
          <cell r="P2137">
            <v>0</v>
          </cell>
        </row>
        <row r="2138">
          <cell r="N2138" t="str">
            <v>F.do amm. Altri automezzi (Sterilizzati)</v>
          </cell>
          <cell r="O2138">
            <v>0</v>
          </cell>
          <cell r="P2138">
            <v>0</v>
          </cell>
        </row>
        <row r="2139">
          <cell r="M2139" t="str">
            <v>AA27</v>
          </cell>
          <cell r="N2139" t="str">
            <v>A.II.7 Oggetti d'arte</v>
          </cell>
          <cell r="O2139">
            <v>0</v>
          </cell>
          <cell r="P2139">
            <v>0</v>
          </cell>
        </row>
        <row r="2140">
          <cell r="J2140" t="str">
            <v>AB1070A</v>
          </cell>
          <cell r="N2140" t="str">
            <v>A.II.7.a) Oggetti d'arte</v>
          </cell>
          <cell r="O2140">
            <v>0</v>
          </cell>
          <cell r="P2140">
            <v>0</v>
          </cell>
        </row>
        <row r="2141">
          <cell r="N2141" t="str">
            <v>Oggetti d'arte</v>
          </cell>
          <cell r="O2141">
            <v>0</v>
          </cell>
          <cell r="P2141">
            <v>0</v>
          </cell>
        </row>
        <row r="2142">
          <cell r="M2142" t="str">
            <v>AA28</v>
          </cell>
          <cell r="N2142" t="str">
            <v>A.II.8 Altre immobilizzazioni materiali</v>
          </cell>
          <cell r="O2142">
            <v>0</v>
          </cell>
          <cell r="P2142">
            <v>0</v>
          </cell>
        </row>
        <row r="2143">
          <cell r="J2143" t="str">
            <v>AB1080A</v>
          </cell>
          <cell r="N2143" t="str">
            <v>A.II.8.a) Altre immobilizzazioni materiali</v>
          </cell>
          <cell r="O2143">
            <v>0</v>
          </cell>
          <cell r="P2143">
            <v>0</v>
          </cell>
        </row>
        <row r="2144">
          <cell r="N2144" t="str">
            <v>Elaboratori e personal computer e altre attrezzature EDP (Non sterilizzate)</v>
          </cell>
          <cell r="O2144">
            <v>0</v>
          </cell>
          <cell r="P2144">
            <v>0</v>
          </cell>
        </row>
        <row r="2145">
          <cell r="N2145" t="str">
            <v>Elaboratori e personal computer e altre attrezzature EDP (Sterilizzati)</v>
          </cell>
          <cell r="O2145">
            <v>0</v>
          </cell>
          <cell r="P2145">
            <v>0</v>
          </cell>
        </row>
        <row r="2146">
          <cell r="N2146" t="str">
            <v>Macchine ufficio ordinarie (Non sterilizzati)</v>
          </cell>
          <cell r="O2146">
            <v>0</v>
          </cell>
          <cell r="P2146">
            <v>0</v>
          </cell>
        </row>
        <row r="2147">
          <cell r="N2147" t="str">
            <v>Macchine ufficio ordinarie (Sterilizzati)</v>
          </cell>
          <cell r="O2147">
            <v>0</v>
          </cell>
          <cell r="P2147">
            <v>0</v>
          </cell>
        </row>
        <row r="2148">
          <cell r="N2148" t="str">
            <v>Macchine ufficio elettriche ed elettroniche (Non sterilizzati)</v>
          </cell>
          <cell r="O2148">
            <v>0</v>
          </cell>
          <cell r="P2148">
            <v>0</v>
          </cell>
        </row>
        <row r="2149">
          <cell r="N2149" t="str">
            <v>Macchine ufficio elettriche ed elettroniche (Sterilizzati)</v>
          </cell>
          <cell r="O2149">
            <v>0</v>
          </cell>
          <cell r="P2149">
            <v>0</v>
          </cell>
        </row>
        <row r="2150">
          <cell r="N2150" t="str">
            <v>Altri beni materiali da ammortizzare gestione caratteristica (Non sterilizzati)</v>
          </cell>
          <cell r="O2150">
            <v>0</v>
          </cell>
          <cell r="P2150">
            <v>0</v>
          </cell>
        </row>
        <row r="2151">
          <cell r="N2151" t="str">
            <v>Altri beni materiali da ammortizzare gestione caratteristica (Sterilizzati)</v>
          </cell>
          <cell r="O2151">
            <v>0</v>
          </cell>
          <cell r="P2151">
            <v>0</v>
          </cell>
        </row>
        <row r="2152">
          <cell r="N2152" t="str">
            <v>Altri beni materiali da ammortizzare gestione non caratteristica (Non sterilizzati)</v>
          </cell>
          <cell r="O2152">
            <v>0</v>
          </cell>
          <cell r="P2152">
            <v>0</v>
          </cell>
        </row>
        <row r="2153">
          <cell r="N2153" t="str">
            <v>Altri beni materiali da ammortizzare gestione non caratteristica (Sterilizzati)</v>
          </cell>
          <cell r="O2153">
            <v>0</v>
          </cell>
          <cell r="P2153">
            <v>0</v>
          </cell>
        </row>
        <row r="2154">
          <cell r="N2154" t="str">
            <v>Altri beni (Non sterilizzati)</v>
          </cell>
          <cell r="O2154">
            <v>0</v>
          </cell>
          <cell r="P2154">
            <v>0</v>
          </cell>
        </row>
        <row r="2155">
          <cell r="N2155" t="str">
            <v>Altri beni (Sterilizzati)</v>
          </cell>
          <cell r="O2155">
            <v>0</v>
          </cell>
          <cell r="P2155">
            <v>0</v>
          </cell>
        </row>
        <row r="2156">
          <cell r="J2156" t="str">
            <v>AB1080B</v>
          </cell>
          <cell r="N2156" t="str">
            <v>A.II.8.b) Fondo ammortamento Altre immobilizz. Materiali</v>
          </cell>
          <cell r="O2156">
            <v>0</v>
          </cell>
          <cell r="P2156">
            <v>0</v>
          </cell>
        </row>
        <row r="2157">
          <cell r="N2157" t="str">
            <v>F.do amm. Elaboratori e personal computer e altre attrezzature EDP (Non sterilizzati)</v>
          </cell>
          <cell r="O2157">
            <v>0</v>
          </cell>
          <cell r="P2157">
            <v>0</v>
          </cell>
        </row>
        <row r="2158">
          <cell r="N2158" t="str">
            <v>F.do amm. Elaboratori e personal computer e altre attrezzature EDP (Sterilizzati)</v>
          </cell>
          <cell r="O2158">
            <v>0</v>
          </cell>
          <cell r="P2158">
            <v>0</v>
          </cell>
        </row>
        <row r="2159">
          <cell r="N2159" t="str">
            <v>F.do amm. Macchine ufficio ordinarie (Non sterilizzati)</v>
          </cell>
          <cell r="O2159">
            <v>0</v>
          </cell>
          <cell r="P2159">
            <v>0</v>
          </cell>
        </row>
        <row r="2160">
          <cell r="N2160" t="str">
            <v>F.do amm. Macchine ufficio ordinarie (Sterilizzati)</v>
          </cell>
          <cell r="O2160">
            <v>0</v>
          </cell>
          <cell r="P2160">
            <v>0</v>
          </cell>
        </row>
        <row r="2161">
          <cell r="N2161" t="str">
            <v>F.do amm. Macchine ufficio elettriche ed elettroniche (Non sterilizzati)</v>
          </cell>
          <cell r="O2161">
            <v>0</v>
          </cell>
          <cell r="P2161">
            <v>0</v>
          </cell>
        </row>
        <row r="2162">
          <cell r="N2162" t="str">
            <v>F.do amm. Macchine ufficio elettriche ed elettroniche (Sterilizzati)</v>
          </cell>
          <cell r="O2162">
            <v>0</v>
          </cell>
          <cell r="P2162">
            <v>0</v>
          </cell>
        </row>
        <row r="2163">
          <cell r="N2163" t="str">
            <v>F.do amm. Altri beni materiali da ammortizzare gestione caratteristica (Non sterilizzati)</v>
          </cell>
          <cell r="O2163">
            <v>0</v>
          </cell>
          <cell r="P2163">
            <v>0</v>
          </cell>
        </row>
        <row r="2164">
          <cell r="N2164" t="str">
            <v>F.do amm. Altri beni materiali da ammortizzare gestione caratteristica (Sterilizzati)</v>
          </cell>
          <cell r="O2164">
            <v>0</v>
          </cell>
          <cell r="P2164">
            <v>0</v>
          </cell>
        </row>
        <row r="2165">
          <cell r="N2165" t="str">
            <v>F.do amm. Altri beni materiali da ammortizzare gestione non caratteristica (Non sterilizzati)</v>
          </cell>
          <cell r="O2165">
            <v>0</v>
          </cell>
          <cell r="P2165">
            <v>0</v>
          </cell>
        </row>
        <row r="2166">
          <cell r="N2166" t="str">
            <v>F.do amm. Altri beni materiali da ammortizzare gestione non caratteristica (Sterilizzati)</v>
          </cell>
          <cell r="O2166">
            <v>0</v>
          </cell>
          <cell r="P2166">
            <v>0</v>
          </cell>
        </row>
        <row r="2167">
          <cell r="N2167" t="str">
            <v>F.do amm. Altri beni (Non sterilizzati)</v>
          </cell>
          <cell r="O2167">
            <v>0</v>
          </cell>
          <cell r="P2167">
            <v>0</v>
          </cell>
        </row>
        <row r="2168">
          <cell r="N2168" t="str">
            <v>F.do amm. Altri beni (Sterilizzati)</v>
          </cell>
          <cell r="O2168">
            <v>0</v>
          </cell>
          <cell r="P2168">
            <v>0</v>
          </cell>
        </row>
        <row r="2169">
          <cell r="J2169" t="str">
            <v>AB1090A</v>
          </cell>
          <cell r="M2169" t="str">
            <v>AA29</v>
          </cell>
          <cell r="N2169" t="str">
            <v>A.II.9 Immobilizzazioni in corso ed acconti</v>
          </cell>
          <cell r="O2169">
            <v>0</v>
          </cell>
          <cell r="P2169">
            <v>0</v>
          </cell>
        </row>
        <row r="2170">
          <cell r="N2170" t="str">
            <v>Immobilizzazioni materiali in corso di esecuzione</v>
          </cell>
          <cell r="O2170">
            <v>0</v>
          </cell>
          <cell r="P2170">
            <v>0</v>
          </cell>
        </row>
        <row r="2171">
          <cell r="N2171" t="str">
            <v>Fornitori conto anticipi per acquisto immobilizzazioni materiali</v>
          </cell>
          <cell r="O2171">
            <v>0</v>
          </cell>
          <cell r="P2171">
            <v>0</v>
          </cell>
        </row>
        <row r="2172">
          <cell r="N2172" t="str">
            <v>Altre immobilizzazioni in corso</v>
          </cell>
          <cell r="O2172">
            <v>0</v>
          </cell>
          <cell r="P2172">
            <v>0</v>
          </cell>
        </row>
        <row r="2173">
          <cell r="N2173" t="str">
            <v>A.II.10 F.do Svalutazione immobilizzazioni materiali</v>
          </cell>
          <cell r="O2173">
            <v>0</v>
          </cell>
          <cell r="P2173">
            <v>0</v>
          </cell>
        </row>
        <row r="2174">
          <cell r="J2174" t="str">
            <v>AB1010C</v>
          </cell>
          <cell r="N2174" t="str">
            <v>A.II.10.a) F.do Svalutazione Terreni</v>
          </cell>
          <cell r="O2174">
            <v>0</v>
          </cell>
          <cell r="P2174">
            <v>0</v>
          </cell>
        </row>
        <row r="2175">
          <cell r="M2175" t="str">
            <v>AA21a</v>
          </cell>
          <cell r="N2175" t="str">
            <v>F.do Svalutazione Terreni Disponibili (Non sterilizzati)</v>
          </cell>
          <cell r="O2175">
            <v>0</v>
          </cell>
          <cell r="P2175">
            <v>0</v>
          </cell>
        </row>
        <row r="2176">
          <cell r="M2176" t="str">
            <v>AA21a</v>
          </cell>
          <cell r="N2176" t="str">
            <v>F.do Svalutazione Terreni Disponibili (sterilizzati)</v>
          </cell>
          <cell r="O2176">
            <v>0</v>
          </cell>
          <cell r="P2176">
            <v>0</v>
          </cell>
        </row>
        <row r="2177">
          <cell r="M2177" t="str">
            <v>AA21b</v>
          </cell>
          <cell r="N2177" t="str">
            <v>F.do Svalutazione Terreni Indisponibili (Non sterilizzati)</v>
          </cell>
          <cell r="O2177">
            <v>0</v>
          </cell>
          <cell r="P2177">
            <v>0</v>
          </cell>
        </row>
        <row r="2178">
          <cell r="M2178" t="str">
            <v>AA21b</v>
          </cell>
          <cell r="N2178" t="str">
            <v>F.do Svalutazione Terreni Indisponibili (sterilizzati)</v>
          </cell>
          <cell r="O2178">
            <v>0</v>
          </cell>
          <cell r="P2178">
            <v>0</v>
          </cell>
        </row>
        <row r="2179">
          <cell r="J2179" t="str">
            <v>AB1020C</v>
          </cell>
          <cell r="N2179" t="str">
            <v>A.II.10.b) F.do Svalutazione Fabbricati</v>
          </cell>
          <cell r="O2179">
            <v>0</v>
          </cell>
          <cell r="P2179">
            <v>0</v>
          </cell>
        </row>
        <row r="2180">
          <cell r="M2180" t="str">
            <v>AA22a</v>
          </cell>
          <cell r="N2180" t="str">
            <v>F.do Svalutazione Fabbricati Disponibili (Non sterilizzati)</v>
          </cell>
          <cell r="O2180">
            <v>0</v>
          </cell>
          <cell r="P2180">
            <v>0</v>
          </cell>
        </row>
        <row r="2181">
          <cell r="M2181" t="str">
            <v>AA22a</v>
          </cell>
          <cell r="N2181" t="str">
            <v>F.do Svalutazione Fabbricati Disponibili (Sterilizzati)</v>
          </cell>
          <cell r="O2181">
            <v>0</v>
          </cell>
          <cell r="P2181">
            <v>0</v>
          </cell>
        </row>
        <row r="2182">
          <cell r="M2182" t="str">
            <v>AA22b</v>
          </cell>
          <cell r="N2182" t="str">
            <v>F.do Svalutazione Fabbricati Indisponibili (Non sterilizzati)</v>
          </cell>
          <cell r="O2182">
            <v>0</v>
          </cell>
          <cell r="P2182">
            <v>0</v>
          </cell>
        </row>
        <row r="2183">
          <cell r="M2183" t="str">
            <v>AA22b</v>
          </cell>
          <cell r="N2183" t="str">
            <v>F.do Svalutazione Fabbricati Indisponibili (sterilizzati)</v>
          </cell>
          <cell r="O2183">
            <v>0</v>
          </cell>
          <cell r="P2183">
            <v>0</v>
          </cell>
        </row>
        <row r="2184">
          <cell r="J2184" t="str">
            <v>AB1030C</v>
          </cell>
          <cell r="M2184" t="str">
            <v>AA23</v>
          </cell>
          <cell r="N2184" t="str">
            <v>A.II.10.c) F.do Svalutazione Impianti e macchinari</v>
          </cell>
          <cell r="O2184">
            <v>0</v>
          </cell>
          <cell r="P2184">
            <v>0</v>
          </cell>
        </row>
        <row r="2185">
          <cell r="N2185" t="str">
            <v>F.do Svalutazione Impianti e macchinari (Non sterilizzati)</v>
          </cell>
          <cell r="O2185">
            <v>0</v>
          </cell>
          <cell r="P2185">
            <v>0</v>
          </cell>
        </row>
        <row r="2186">
          <cell r="N2186" t="str">
            <v>F.do Svalutazione Impianti e macchinari (sterilizzati)</v>
          </cell>
          <cell r="O2186">
            <v>0</v>
          </cell>
          <cell r="P2186">
            <v>0</v>
          </cell>
        </row>
        <row r="2187">
          <cell r="J2187" t="str">
            <v>AB1040C</v>
          </cell>
          <cell r="M2187" t="str">
            <v>AA24</v>
          </cell>
          <cell r="N2187" t="str">
            <v>A.II.10.d) F.do Svalutazione Attrezzature sanitarie e scientifiche</v>
          </cell>
          <cell r="O2187">
            <v>0</v>
          </cell>
          <cell r="P2187">
            <v>0</v>
          </cell>
        </row>
        <row r="2188">
          <cell r="N2188" t="str">
            <v>F.do Svalutazione Attrezz. Sanitarie e scientifiche (Non sterilizzati)</v>
          </cell>
          <cell r="O2188">
            <v>0</v>
          </cell>
          <cell r="P2188">
            <v>0</v>
          </cell>
        </row>
        <row r="2189">
          <cell r="N2189" t="str">
            <v>F.do Svalutazione Attrezz. Sanitarie e scientifiche (Sterilizzati)</v>
          </cell>
          <cell r="O2189">
            <v>0</v>
          </cell>
          <cell r="P2189">
            <v>0</v>
          </cell>
        </row>
        <row r="2190">
          <cell r="N2190" t="str">
            <v>F.do Svalutazione Beni per assistenza protesica (Non sterilizzati)</v>
          </cell>
          <cell r="O2190">
            <v>0</v>
          </cell>
          <cell r="P2190">
            <v>0</v>
          </cell>
        </row>
        <row r="2191">
          <cell r="N2191" t="str">
            <v>F.do Svalutazione Beni per assistenza protesica (Sterilizzati)</v>
          </cell>
          <cell r="O2191">
            <v>0</v>
          </cell>
          <cell r="P2191">
            <v>0</v>
          </cell>
        </row>
        <row r="2192">
          <cell r="J2192" t="str">
            <v>AB1050C</v>
          </cell>
          <cell r="M2192" t="str">
            <v>AA25</v>
          </cell>
          <cell r="N2192" t="str">
            <v>A.II.10.e) F.do Svalutazione Mobili e arredi</v>
          </cell>
          <cell r="O2192">
            <v>0</v>
          </cell>
          <cell r="P2192">
            <v>0</v>
          </cell>
        </row>
        <row r="2193">
          <cell r="N2193" t="str">
            <v>F.do Svalutazione Mobili e arredi (Non sterilizzati)</v>
          </cell>
          <cell r="O2193">
            <v>0</v>
          </cell>
          <cell r="P2193">
            <v>0</v>
          </cell>
        </row>
        <row r="2194">
          <cell r="N2194" t="str">
            <v>F.do Svalutazione Mobili e arredi (sterilizzati)</v>
          </cell>
          <cell r="O2194">
            <v>0</v>
          </cell>
          <cell r="P2194">
            <v>0</v>
          </cell>
        </row>
        <row r="2195">
          <cell r="J2195" t="str">
            <v>AB1060C</v>
          </cell>
          <cell r="M2195" t="str">
            <v>AA26</v>
          </cell>
          <cell r="N2195" t="str">
            <v>A.II.10.f) F.do Svalutazione Automezzi</v>
          </cell>
          <cell r="O2195">
            <v>0</v>
          </cell>
          <cell r="P2195">
            <v>0</v>
          </cell>
        </row>
        <row r="2196">
          <cell r="N2196" t="str">
            <v>F.do Svalutazione Automezzi (Non sterilizzati)</v>
          </cell>
          <cell r="O2196">
            <v>0</v>
          </cell>
          <cell r="P2196">
            <v>0</v>
          </cell>
        </row>
        <row r="2197">
          <cell r="N2197" t="str">
            <v>F.do Svalutazione Automezzi (sterilizzati)</v>
          </cell>
          <cell r="O2197">
            <v>0</v>
          </cell>
          <cell r="P2197">
            <v>0</v>
          </cell>
        </row>
        <row r="2198">
          <cell r="J2198" t="str">
            <v>AB1070C</v>
          </cell>
          <cell r="M2198" t="str">
            <v>AA27</v>
          </cell>
          <cell r="N2198" t="str">
            <v>A.II.10.g) F.do Svalutazione Oggetti d'arte</v>
          </cell>
          <cell r="O2198">
            <v>0</v>
          </cell>
          <cell r="P2198">
            <v>0</v>
          </cell>
        </row>
        <row r="2199">
          <cell r="N2199" t="str">
            <v>F.do Svalutazione Oggetti d'arte</v>
          </cell>
          <cell r="O2199">
            <v>0</v>
          </cell>
          <cell r="P2199">
            <v>0</v>
          </cell>
        </row>
        <row r="2200">
          <cell r="J2200" t="str">
            <v>AB1080C</v>
          </cell>
          <cell r="M2200" t="str">
            <v>AA28</v>
          </cell>
          <cell r="N2200" t="str">
            <v>A.II.10.h) F.do Svalutazione Altre immobil. Materiali</v>
          </cell>
          <cell r="O2200">
            <v>0</v>
          </cell>
          <cell r="P2200">
            <v>0</v>
          </cell>
        </row>
        <row r="2201">
          <cell r="N2201" t="str">
            <v>F.do Svalutazione Altre immobil. materiali (Non sterilizzati)</v>
          </cell>
          <cell r="O2201">
            <v>0</v>
          </cell>
          <cell r="P2201">
            <v>0</v>
          </cell>
        </row>
        <row r="2202">
          <cell r="N2202" t="str">
            <v>F.do Svalutazione Altre immobil. materiali (sterilizzati)</v>
          </cell>
          <cell r="O2202">
            <v>0</v>
          </cell>
          <cell r="P2202">
            <v>0</v>
          </cell>
        </row>
        <row r="2203">
          <cell r="N2203" t="str">
            <v>A.III. Immobilizzazioni finanziarie.</v>
          </cell>
          <cell r="O2203">
            <v>0</v>
          </cell>
          <cell r="P2203">
            <v>0</v>
          </cell>
        </row>
        <row r="2204">
          <cell r="J2204" t="str">
            <v>AC1000A</v>
          </cell>
          <cell r="N2204" t="str">
            <v>A.III.1 Crediti Finanziari</v>
          </cell>
          <cell r="O2204">
            <v>0</v>
          </cell>
          <cell r="P2204">
            <v>0</v>
          </cell>
          <cell r="Q2204">
            <v>0</v>
          </cell>
          <cell r="R2204">
            <v>0</v>
          </cell>
        </row>
        <row r="2205">
          <cell r="M2205" t="str">
            <v>AA31a</v>
          </cell>
          <cell r="N2205" t="str">
            <v>A.III.1.a) Crediti finanziari v/Stato</v>
          </cell>
          <cell r="O2205">
            <v>0</v>
          </cell>
          <cell r="P2205">
            <v>0</v>
          </cell>
          <cell r="Q2205">
            <v>0</v>
          </cell>
          <cell r="R2205">
            <v>0</v>
          </cell>
        </row>
        <row r="2206">
          <cell r="M2206" t="str">
            <v>AA31b</v>
          </cell>
          <cell r="N2206" t="str">
            <v>A.III.1.b) Crediti finanziari v/Regione</v>
          </cell>
          <cell r="O2206">
            <v>0</v>
          </cell>
          <cell r="P2206">
            <v>0</v>
          </cell>
          <cell r="Q2206">
            <v>0</v>
          </cell>
          <cell r="R2206">
            <v>0</v>
          </cell>
        </row>
        <row r="2207">
          <cell r="M2207" t="str">
            <v>AA31c</v>
          </cell>
          <cell r="N2207" t="str">
            <v>A.III.1.c) Crediti finanziari v/Partecipate</v>
          </cell>
          <cell r="O2207">
            <v>0</v>
          </cell>
          <cell r="P2207">
            <v>0</v>
          </cell>
          <cell r="Q2207">
            <v>0</v>
          </cell>
          <cell r="R2207">
            <v>0</v>
          </cell>
        </row>
        <row r="2208">
          <cell r="M2208" t="str">
            <v>AA31d</v>
          </cell>
          <cell r="N2208" t="str">
            <v>A.III.1.d) Crediti finanziari v/Altri</v>
          </cell>
          <cell r="O2208">
            <v>0</v>
          </cell>
          <cell r="P2208">
            <v>0</v>
          </cell>
          <cell r="Q2208">
            <v>0</v>
          </cell>
          <cell r="R2208">
            <v>0</v>
          </cell>
        </row>
        <row r="2209">
          <cell r="J2209" t="str">
            <v>AC1000B</v>
          </cell>
          <cell r="N2209" t="str">
            <v>A.III.2 Titoli</v>
          </cell>
          <cell r="O2209">
            <v>0</v>
          </cell>
          <cell r="P2209">
            <v>0</v>
          </cell>
        </row>
        <row r="2210">
          <cell r="M2210" t="str">
            <v>AA32a</v>
          </cell>
          <cell r="N2210" t="str">
            <v>A.III.2.a) Partecipazioni</v>
          </cell>
          <cell r="O2210">
            <v>0</v>
          </cell>
          <cell r="P2210">
            <v>0</v>
          </cell>
        </row>
        <row r="2211">
          <cell r="N2211" t="str">
            <v>Partecipazioni in imprese controllate</v>
          </cell>
          <cell r="O2211">
            <v>0</v>
          </cell>
          <cell r="P2211">
            <v>0</v>
          </cell>
        </row>
        <row r="2212">
          <cell r="N2212" t="str">
            <v>Partecipazioni in imprese collegate</v>
          </cell>
          <cell r="O2212">
            <v>0</v>
          </cell>
          <cell r="P2212">
            <v>0</v>
          </cell>
        </row>
        <row r="2213">
          <cell r="N2213" t="str">
            <v>Partecipazioni in altre imprese</v>
          </cell>
          <cell r="O2213">
            <v>0</v>
          </cell>
          <cell r="P2213">
            <v>0</v>
          </cell>
        </row>
        <row r="2214">
          <cell r="M2214" t="str">
            <v>AA32b</v>
          </cell>
          <cell r="N2214" t="str">
            <v>A.III.2.b) Altri Titoli</v>
          </cell>
          <cell r="O2214">
            <v>0</v>
          </cell>
          <cell r="P2214">
            <v>0</v>
          </cell>
        </row>
        <row r="2215">
          <cell r="N2215" t="str">
            <v>A.III.2.b.1) Titoli di Stato</v>
          </cell>
          <cell r="O2215">
            <v>0</v>
          </cell>
          <cell r="P2215">
            <v>0</v>
          </cell>
        </row>
        <row r="2216">
          <cell r="N2216" t="str">
            <v>A.III.2.b.2) Altre Obbligazioni</v>
          </cell>
          <cell r="O2216">
            <v>0</v>
          </cell>
          <cell r="P2216">
            <v>0</v>
          </cell>
        </row>
        <row r="2217">
          <cell r="N2217" t="str">
            <v>A.III.2.b.3) Titoli azionari quotati in Borsa</v>
          </cell>
          <cell r="O2217">
            <v>0</v>
          </cell>
          <cell r="P2217">
            <v>0</v>
          </cell>
        </row>
        <row r="2218">
          <cell r="N2218" t="str">
            <v>A.III.2.b.4) Titoli diversi</v>
          </cell>
          <cell r="O2218">
            <v>0</v>
          </cell>
          <cell r="P2218">
            <v>0</v>
          </cell>
        </row>
        <row r="2219">
          <cell r="N2219" t="str">
            <v>B) ATTIVO CIRCOLANTE.</v>
          </cell>
          <cell r="O2219">
            <v>0</v>
          </cell>
          <cell r="P2219">
            <v>0</v>
          </cell>
        </row>
        <row r="2220">
          <cell r="N2220" t="str">
            <v>B.I. Rimanenze</v>
          </cell>
          <cell r="O2220">
            <v>0</v>
          </cell>
          <cell r="P2220">
            <v>0</v>
          </cell>
        </row>
        <row r="2221">
          <cell r="J2221" t="str">
            <v>BA1000A</v>
          </cell>
          <cell r="N2221" t="str">
            <v>B.I.1 Rimanenze di materiale sanitario</v>
          </cell>
          <cell r="O2221">
            <v>0</v>
          </cell>
          <cell r="P2221">
            <v>0</v>
          </cell>
        </row>
        <row r="2222">
          <cell r="M2222" t="str">
            <v>AB11</v>
          </cell>
          <cell r="N2222" t="str">
            <v>Farmaceutici: Specialità Medicinali</v>
          </cell>
          <cell r="O2222">
            <v>0</v>
          </cell>
          <cell r="P2222">
            <v>0</v>
          </cell>
        </row>
        <row r="2223">
          <cell r="M2223" t="str">
            <v>AB11</v>
          </cell>
          <cell r="N2223" t="str">
            <v>Farmaceutici: Specialità Medicinali (File F compreso HCV)</v>
          </cell>
          <cell r="O2223">
            <v>0</v>
          </cell>
          <cell r="P2223">
            <v>0</v>
          </cell>
        </row>
        <row r="2224">
          <cell r="M2224" t="str">
            <v>AB11</v>
          </cell>
          <cell r="N2224" t="str">
            <v>Farmaceutici: Specialità Medicinali (altro: farmaci ospedalieri)</v>
          </cell>
          <cell r="O2224">
            <v>0</v>
          </cell>
          <cell r="P2224">
            <v>0</v>
          </cell>
        </row>
        <row r="2225">
          <cell r="M2225" t="str">
            <v>AB11</v>
          </cell>
          <cell r="N2225" t="str">
            <v>Farmaceutici: Specialità Medicinali (Doppio Canale ex Nota CUF 37)</v>
          </cell>
          <cell r="O2225">
            <v>0</v>
          </cell>
          <cell r="P2225">
            <v>0</v>
          </cell>
        </row>
        <row r="2226">
          <cell r="M2226" t="str">
            <v>AB11</v>
          </cell>
          <cell r="N2226" t="str">
            <v>Farmaceutici: Specialità Medicinali (Primo Ciclo terapeutico D.G.R. 10246/02)</v>
          </cell>
          <cell r="O2226">
            <v>0</v>
          </cell>
          <cell r="P2226">
            <v>0</v>
          </cell>
        </row>
        <row r="2227">
          <cell r="M2227" t="str">
            <v>AB11</v>
          </cell>
          <cell r="N2227" t="str">
            <v>Farmaceutici: Specialità Medicinali da Asl/Ao/Fondazioni della Regione</v>
          </cell>
          <cell r="O2227">
            <v>0</v>
          </cell>
          <cell r="P2227">
            <v>0</v>
          </cell>
        </row>
        <row r="2228">
          <cell r="M2228" t="str">
            <v>AB11</v>
          </cell>
          <cell r="N2228" t="str">
            <v>Farmaceutici: Specialità Medicinali (Doppio Canale ex Nota CUF 37) da Asl/Ao/Fondazioni della Regione</v>
          </cell>
          <cell r="O2228">
            <v>0</v>
          </cell>
          <cell r="P2228">
            <v>0</v>
          </cell>
        </row>
        <row r="2229">
          <cell r="M2229" t="str">
            <v>AB11</v>
          </cell>
          <cell r="N2229" t="str">
            <v>Farmaceutici: Ossigeno</v>
          </cell>
          <cell r="O2229">
            <v>0</v>
          </cell>
          <cell r="P2229">
            <v>0</v>
          </cell>
        </row>
        <row r="2230">
          <cell r="M2230" t="str">
            <v>AB11</v>
          </cell>
          <cell r="N2230" t="str">
            <v>Farmaceutici: Ossigeno (Doppio Canale)</v>
          </cell>
          <cell r="O2230">
            <v>0</v>
          </cell>
          <cell r="P2230">
            <v>0</v>
          </cell>
        </row>
        <row r="2231">
          <cell r="M2231" t="str">
            <v>AB11</v>
          </cell>
          <cell r="N2231" t="str">
            <v>Farmaceutici: Ossigeno da Asl/Ao/Fondazioni della Regione</v>
          </cell>
          <cell r="O2231">
            <v>0</v>
          </cell>
          <cell r="P2231">
            <v>0</v>
          </cell>
        </row>
        <row r="2232">
          <cell r="M2232" t="str">
            <v>AB11</v>
          </cell>
          <cell r="N2232" t="str">
            <v>Farmaceutici: Ossigeno (Doppio Canale) da Asl/Ao/Fondazioni della Regione</v>
          </cell>
          <cell r="O2232">
            <v>0</v>
          </cell>
          <cell r="P2232">
            <v>0</v>
          </cell>
        </row>
        <row r="2233">
          <cell r="M2233" t="str">
            <v>AB11</v>
          </cell>
          <cell r="N2233" t="str">
            <v>Farmaceutici: Specialità Medicinali SENZA AIC</v>
          </cell>
          <cell r="O2233">
            <v>0</v>
          </cell>
          <cell r="P2233">
            <v>0</v>
          </cell>
        </row>
        <row r="2234">
          <cell r="M2234" t="str">
            <v>AB11</v>
          </cell>
          <cell r="N2234" t="str">
            <v>Farmaceutici: Galenici e altri medicinali SENZA AIC</v>
          </cell>
          <cell r="O2234">
            <v>0</v>
          </cell>
          <cell r="P2234">
            <v>0</v>
          </cell>
        </row>
        <row r="2235">
          <cell r="M2235" t="str">
            <v>AB11</v>
          </cell>
          <cell r="N2235" t="str">
            <v>Farmaceutici: Ossigeno e gas medicali SENZA AIC</v>
          </cell>
          <cell r="O2235">
            <v>0</v>
          </cell>
          <cell r="P2235">
            <v>0</v>
          </cell>
        </row>
        <row r="2236">
          <cell r="M2236" t="str">
            <v>AB11</v>
          </cell>
          <cell r="N2236" t="str">
            <v>Emoderivati</v>
          </cell>
          <cell r="O2236">
            <v>0</v>
          </cell>
          <cell r="P2236">
            <v>0</v>
          </cell>
        </row>
        <row r="2237">
          <cell r="M2237" t="str">
            <v>AB11</v>
          </cell>
          <cell r="N2237" t="str">
            <v>Emoderivati da Privati [SOLAMENTE OVE GESTITI NELL'AMBITO DEL CONSORZIO INTERREGIONALE]</v>
          </cell>
          <cell r="O2237">
            <v>0</v>
          </cell>
          <cell r="P2237">
            <v>0</v>
          </cell>
        </row>
        <row r="2238">
          <cell r="M2238" t="str">
            <v>AB11</v>
          </cell>
          <cell r="N2238" t="str">
            <v>Emoderivati (Doppio Canale ex Nota CUF 37)</v>
          </cell>
          <cell r="O2238">
            <v>0</v>
          </cell>
          <cell r="P2238">
            <v>0</v>
          </cell>
        </row>
        <row r="2239">
          <cell r="M2239" t="str">
            <v>AB11</v>
          </cell>
          <cell r="N2239" t="str">
            <v>Emoderivati da Asl/Ao/Fondazioni della Regione  [ESCLUSI EMODERIVATI GESTITI VIA CONSORZIO INTERREGIONALE]</v>
          </cell>
          <cell r="O2239">
            <v>0</v>
          </cell>
          <cell r="P2239">
            <v>0</v>
          </cell>
        </row>
        <row r="2240">
          <cell r="M2240" t="str">
            <v>AB11</v>
          </cell>
          <cell r="N2240" t="str">
            <v>Emoderivati da Asl/Ao/Fondazioni della Regione [SOLAMENTE OVE GESTITI NELL'AMBITO DEL CONSORZIO INTERREGIONALE]</v>
          </cell>
          <cell r="O2240">
            <v>0</v>
          </cell>
          <cell r="P2240">
            <v>0</v>
          </cell>
        </row>
        <row r="2241">
          <cell r="M2241" t="str">
            <v>AB11</v>
          </cell>
          <cell r="N2241" t="str">
            <v>Emoderivati da Az. Pubbliche ExtraRegione [SOLAMENTE OVE GESTITI NELL'AMBITO DEL CONSORZIO INTERREGIONALE]</v>
          </cell>
          <cell r="O2241">
            <v>0</v>
          </cell>
          <cell r="P2241">
            <v>0</v>
          </cell>
        </row>
        <row r="2242">
          <cell r="M2242" t="str">
            <v>AB11</v>
          </cell>
          <cell r="N2242" t="str">
            <v>Emoderivati (Doppio Canale ex Nota CUF 37) da Asl/Ao/Fondazioni della Regione</v>
          </cell>
          <cell r="O2242">
            <v>0</v>
          </cell>
          <cell r="P2242">
            <v>0</v>
          </cell>
        </row>
        <row r="2243">
          <cell r="M2243" t="str">
            <v>AB11</v>
          </cell>
          <cell r="N2243" t="str">
            <v>Emoderivati di produzione regionale</v>
          </cell>
          <cell r="O2243">
            <v>0</v>
          </cell>
          <cell r="P2243">
            <v>0</v>
          </cell>
        </row>
        <row r="2244">
          <cell r="M2244" t="str">
            <v>AB11</v>
          </cell>
          <cell r="N2244" t="str">
            <v>Prodotti dietetici</v>
          </cell>
          <cell r="O2244">
            <v>0</v>
          </cell>
          <cell r="P2244">
            <v>0</v>
          </cell>
        </row>
        <row r="2245">
          <cell r="M2245" t="str">
            <v>AB11</v>
          </cell>
          <cell r="N2245" t="str">
            <v>Dispositivi medico diagnostici in vitro: Materiali diagnostici  - Cnd: W</v>
          </cell>
          <cell r="O2245">
            <v>0</v>
          </cell>
          <cell r="P2245">
            <v>0</v>
          </cell>
        </row>
        <row r="2246">
          <cell r="M2246" t="str">
            <v>AB11</v>
          </cell>
          <cell r="N2246" t="str">
            <v>Dispositivi medici: Materiali diagnostici (materiale per apparecchiature sanitare e relativi componenti.) Cnd: Z</v>
          </cell>
          <cell r="O2246">
            <v>0</v>
          </cell>
          <cell r="P2246">
            <v>0</v>
          </cell>
        </row>
        <row r="2247">
          <cell r="M2247" t="str">
            <v>AB11</v>
          </cell>
          <cell r="N2247" t="str">
            <v>Prodotti chimici: Materiali diagnostici (senza Cnd)</v>
          </cell>
          <cell r="O2247">
            <v>0</v>
          </cell>
          <cell r="P2247">
            <v>0</v>
          </cell>
        </row>
        <row r="2248">
          <cell r="M2248" t="str">
            <v>AB11</v>
          </cell>
          <cell r="N2248" t="str">
            <v>Dispositivi medici: Presidi chirurgici e materiali sanitari - Cnd: A; B; D; G; H; K; L; M; N; Q; R; S; T[Ao-Irccs tutto; Asl escluso T04]; U; V; Y[solo Ao-Irccs]</v>
          </cell>
          <cell r="O2248">
            <v>0</v>
          </cell>
          <cell r="P2248">
            <v>0</v>
          </cell>
        </row>
        <row r="2249">
          <cell r="M2249" t="str">
            <v>AB11</v>
          </cell>
          <cell r="N2249" t="str">
            <v>Dispositivi per appar. Cardiocircolatorio Cnd: C</v>
          </cell>
          <cell r="O2249">
            <v>0</v>
          </cell>
          <cell r="P2249">
            <v>0</v>
          </cell>
        </row>
        <row r="2250">
          <cell r="M2250" t="str">
            <v>AB11</v>
          </cell>
          <cell r="N2250" t="str">
            <v>Dispositivi medici con repertorio e senza CND (tipo 2, kit)</v>
          </cell>
          <cell r="O2250">
            <v>0</v>
          </cell>
          <cell r="P2250">
            <v>0</v>
          </cell>
        </row>
        <row r="2251">
          <cell r="M2251" t="str">
            <v>AB11</v>
          </cell>
          <cell r="N2251" t="str">
            <v>Dispositivi medici non registrati in Italia (senza repertorio e con CND assimilabile)</v>
          </cell>
          <cell r="O2251">
            <v>0</v>
          </cell>
          <cell r="P2251">
            <v>0</v>
          </cell>
        </row>
        <row r="2252">
          <cell r="M2252" t="str">
            <v>AB11</v>
          </cell>
          <cell r="N2252" t="str">
            <v>Materiale chirurgico e prodotti per uso veterinario</v>
          </cell>
          <cell r="O2252">
            <v>0</v>
          </cell>
          <cell r="P2252">
            <v>0</v>
          </cell>
        </row>
        <row r="2253">
          <cell r="M2253" t="str">
            <v>AB11</v>
          </cell>
          <cell r="N2253" t="str">
            <v>Materiali protesici (c.d. protesica "Maggiore") [compilazione ASL] - Cnd: Y</v>
          </cell>
          <cell r="O2253">
            <v>0</v>
          </cell>
          <cell r="P2253">
            <v>0</v>
          </cell>
        </row>
        <row r="2254">
          <cell r="M2254" t="str">
            <v>AB11</v>
          </cell>
          <cell r="N2254" t="str">
            <v>Materiali protesici (c.d. protesica "Minore") [compilazione ASL] - Cnd: T04</v>
          </cell>
          <cell r="O2254">
            <v>0</v>
          </cell>
          <cell r="P2254">
            <v>0</v>
          </cell>
        </row>
        <row r="2255">
          <cell r="M2255" t="str">
            <v>AB11</v>
          </cell>
          <cell r="N2255" t="str">
            <v>Dispositivi medici impiantabili attivi: Materiali protesici (endoprotesi)   [compilazione AO-Irccs] - Cnd: J</v>
          </cell>
          <cell r="O2255">
            <v>0</v>
          </cell>
          <cell r="P2255">
            <v>0</v>
          </cell>
        </row>
        <row r="2256">
          <cell r="M2256" t="str">
            <v>AB11</v>
          </cell>
          <cell r="N2256" t="str">
            <v>Dispositivi medici: Materiali protesici (endoprotesi non attive) [compilazione AO-Irccs] - Cnd: P</v>
          </cell>
          <cell r="O2256">
            <v>0</v>
          </cell>
          <cell r="P2256">
            <v>0</v>
          </cell>
        </row>
        <row r="2257">
          <cell r="M2257" t="str">
            <v>AB11</v>
          </cell>
          <cell r="N2257" t="str">
            <v>Dispositivi medici: Materiali per emodialisi - Cnd: F</v>
          </cell>
          <cell r="O2257">
            <v>0</v>
          </cell>
          <cell r="P2257">
            <v>0</v>
          </cell>
        </row>
        <row r="2258">
          <cell r="M2258" t="str">
            <v>AB11</v>
          </cell>
          <cell r="N2258" t="str">
            <v>Materiali per la profilassi igienico-sanitari: sieri</v>
          </cell>
          <cell r="O2258">
            <v>0</v>
          </cell>
          <cell r="P2258">
            <v>0</v>
          </cell>
        </row>
        <row r="2259">
          <cell r="M2259" t="str">
            <v>AB11</v>
          </cell>
          <cell r="N2259" t="str">
            <v>Materiali per la profilassi igienico-sanitari: vaccini</v>
          </cell>
          <cell r="O2259">
            <v>0</v>
          </cell>
          <cell r="P2259">
            <v>0</v>
          </cell>
        </row>
        <row r="2260">
          <cell r="M2260" t="str">
            <v>AB11</v>
          </cell>
          <cell r="N2260" t="str">
            <v>Prodotti farmaceutici per uso veterinario</v>
          </cell>
          <cell r="O2260">
            <v>0</v>
          </cell>
          <cell r="P2260">
            <v>0</v>
          </cell>
        </row>
        <row r="2261">
          <cell r="M2261" t="str">
            <v>AB11</v>
          </cell>
          <cell r="N2261" t="str">
            <v>Sangue ed emocomponenti</v>
          </cell>
          <cell r="O2261">
            <v>0</v>
          </cell>
          <cell r="P2261">
            <v>0</v>
          </cell>
        </row>
        <row r="2262">
          <cell r="M2262" t="str">
            <v>AB11</v>
          </cell>
          <cell r="N2262" t="str">
            <v>Sangue ed emocomponenti acquistati Extraregione</v>
          </cell>
          <cell r="O2262">
            <v>0</v>
          </cell>
          <cell r="P2262">
            <v>0</v>
          </cell>
        </row>
        <row r="2263">
          <cell r="M2263" t="str">
            <v>AB11</v>
          </cell>
          <cell r="N2263" t="str">
            <v>Sangue ed emocomponenti da Asl/Ao/Fondazioni della Regione</v>
          </cell>
          <cell r="O2263">
            <v>0</v>
          </cell>
          <cell r="P2263">
            <v>0</v>
          </cell>
        </row>
        <row r="2264">
          <cell r="M2264" t="str">
            <v>AB11</v>
          </cell>
          <cell r="N2264" t="str">
            <v>Altri beni e prodotti sanitari (PRODOTTI SENZA REPERTORIO E/O CND)</v>
          </cell>
          <cell r="O2264">
            <v>0</v>
          </cell>
          <cell r="P2264">
            <v>0</v>
          </cell>
        </row>
        <row r="2265">
          <cell r="M2265" t="str">
            <v>AB11</v>
          </cell>
          <cell r="N2265" t="str">
            <v>Altri beni e prodotti sanitari (escluso Specialità medicinali, ossigeno, emoderivati e sangue) da Asl/Ao/Fondazioni della Regione</v>
          </cell>
          <cell r="O2265">
            <v>0</v>
          </cell>
          <cell r="P2265">
            <v>0</v>
          </cell>
        </row>
        <row r="2266">
          <cell r="J2266" t="str">
            <v>BA3000A</v>
          </cell>
          <cell r="M2266" t="str">
            <v>AB13</v>
          </cell>
          <cell r="N2266" t="str">
            <v>B.I.1.i) Acconti su forniture materiale sanitario</v>
          </cell>
          <cell r="O2266">
            <v>0</v>
          </cell>
          <cell r="P2266">
            <v>0</v>
          </cell>
        </row>
        <row r="2267">
          <cell r="J2267" t="str">
            <v>BA2000A</v>
          </cell>
          <cell r="N2267" t="str">
            <v>B.I.2 Rimanenze di materiale non sanitario</v>
          </cell>
          <cell r="O2267">
            <v>0</v>
          </cell>
          <cell r="P2267">
            <v>0</v>
          </cell>
        </row>
        <row r="2268">
          <cell r="M2268" t="str">
            <v>AB12</v>
          </cell>
          <cell r="N2268" t="str">
            <v>Prodotti alimentari</v>
          </cell>
          <cell r="O2268">
            <v>0</v>
          </cell>
          <cell r="P2268">
            <v>0</v>
          </cell>
        </row>
        <row r="2269">
          <cell r="M2269" t="str">
            <v>AB12</v>
          </cell>
          <cell r="N2269" t="str">
            <v>Materiale di guardaroba, di pulizia e di convivenza in genere</v>
          </cell>
          <cell r="O2269">
            <v>0</v>
          </cell>
          <cell r="P2269">
            <v>0</v>
          </cell>
        </row>
        <row r="2270">
          <cell r="M2270" t="str">
            <v>AB12</v>
          </cell>
          <cell r="N2270" t="str">
            <v>Carburanti e lubrificanti</v>
          </cell>
          <cell r="O2270">
            <v>0</v>
          </cell>
          <cell r="P2270">
            <v>0</v>
          </cell>
        </row>
        <row r="2271">
          <cell r="M2271" t="str">
            <v>AB12</v>
          </cell>
          <cell r="N2271" t="str">
            <v>Combustibili</v>
          </cell>
          <cell r="O2271">
            <v>0</v>
          </cell>
          <cell r="P2271">
            <v>0</v>
          </cell>
        </row>
        <row r="2272">
          <cell r="M2272" t="str">
            <v>AB12</v>
          </cell>
          <cell r="N2272" t="str">
            <v>Cancelleria e stampati</v>
          </cell>
          <cell r="O2272">
            <v>0</v>
          </cell>
          <cell r="P2272">
            <v>0</v>
          </cell>
        </row>
        <row r="2273">
          <cell r="M2273" t="str">
            <v>AB12</v>
          </cell>
          <cell r="N2273" t="str">
            <v>Supporti informatici e materiale per EDP</v>
          </cell>
          <cell r="O2273">
            <v>0</v>
          </cell>
          <cell r="P2273">
            <v>0</v>
          </cell>
        </row>
        <row r="2274">
          <cell r="M2274" t="str">
            <v>AB12</v>
          </cell>
          <cell r="N2274" t="str">
            <v>Materiale per manutenzioni e riparazioni immobili</v>
          </cell>
          <cell r="O2274">
            <v>0</v>
          </cell>
          <cell r="P2274">
            <v>0</v>
          </cell>
        </row>
        <row r="2275">
          <cell r="M2275" t="str">
            <v>AB12</v>
          </cell>
          <cell r="N2275" t="str">
            <v>Materiale per manutenzioni e riparazioni mobili e macchine</v>
          </cell>
          <cell r="O2275">
            <v>0</v>
          </cell>
          <cell r="P2275">
            <v>0</v>
          </cell>
        </row>
        <row r="2276">
          <cell r="M2276" t="str">
            <v>AB12</v>
          </cell>
          <cell r="N2276" t="str">
            <v>Materiale per manutenzioni e riparazioni attrezzature tecnico scientifico sanitarie</v>
          </cell>
          <cell r="O2276">
            <v>0</v>
          </cell>
          <cell r="P2276">
            <v>0</v>
          </cell>
        </row>
        <row r="2277">
          <cell r="M2277" t="str">
            <v>AB12</v>
          </cell>
          <cell r="N2277" t="str">
            <v>Materiale per manutenzioni e riparazioni attrezzature tecnico economali</v>
          </cell>
          <cell r="O2277">
            <v>0</v>
          </cell>
          <cell r="P2277">
            <v>0</v>
          </cell>
        </row>
        <row r="2278">
          <cell r="M2278" t="str">
            <v>AB12</v>
          </cell>
          <cell r="N2278" t="str">
            <v>Materiale per manutenzioni e riparazioni automezzi (sanitari e non)</v>
          </cell>
          <cell r="O2278">
            <v>0</v>
          </cell>
          <cell r="P2278">
            <v>0</v>
          </cell>
        </row>
        <row r="2279">
          <cell r="M2279" t="str">
            <v>AB12</v>
          </cell>
          <cell r="N2279" t="str">
            <v>Materiale per manutenzioni e riparazioni - Altro</v>
          </cell>
          <cell r="O2279">
            <v>0</v>
          </cell>
          <cell r="P2279">
            <v>0</v>
          </cell>
        </row>
        <row r="2280">
          <cell r="M2280" t="str">
            <v>AB12</v>
          </cell>
          <cell r="N2280" t="str">
            <v xml:space="preserve">Altri beni non sanitari </v>
          </cell>
          <cell r="O2280">
            <v>0</v>
          </cell>
          <cell r="P2280">
            <v>0</v>
          </cell>
        </row>
        <row r="2281">
          <cell r="M2281" t="str">
            <v>AB12</v>
          </cell>
          <cell r="N2281" t="str">
            <v>Altri beni non sanitari da Asl/AO della Regione</v>
          </cell>
          <cell r="O2281">
            <v>0</v>
          </cell>
          <cell r="P2281">
            <v>0</v>
          </cell>
        </row>
        <row r="2282">
          <cell r="J2282" t="str">
            <v>BA4000A</v>
          </cell>
          <cell r="M2282" t="str">
            <v>AB14</v>
          </cell>
          <cell r="N2282" t="str">
            <v>B.I.2.g) Acconti su forniture materiale non sanitario</v>
          </cell>
          <cell r="O2282">
            <v>0</v>
          </cell>
          <cell r="P2282">
            <v>0</v>
          </cell>
        </row>
        <row r="2283">
          <cell r="N2283" t="str">
            <v>B.II. Crediti</v>
          </cell>
          <cell r="O2283">
            <v>0</v>
          </cell>
          <cell r="P2283">
            <v>0</v>
          </cell>
          <cell r="Q2283">
            <v>0</v>
          </cell>
          <cell r="R2283">
            <v>0</v>
          </cell>
        </row>
        <row r="2284">
          <cell r="N2284" t="str">
            <v>B.II.1)  Crediti v/Stato</v>
          </cell>
          <cell r="O2284">
            <v>0</v>
          </cell>
          <cell r="P2284">
            <v>0</v>
          </cell>
          <cell r="Q2284">
            <v>0</v>
          </cell>
          <cell r="R2284">
            <v>0</v>
          </cell>
        </row>
        <row r="2285">
          <cell r="J2285" t="str">
            <v>BB0010A</v>
          </cell>
          <cell r="M2285" t="str">
            <v>AB21a1</v>
          </cell>
          <cell r="N2285" t="str">
            <v>B.II.1.a)  Crediti v/Stato per spesa corrente - Integrazione a norma del D.L.vo 56/2000</v>
          </cell>
          <cell r="O2285">
            <v>0</v>
          </cell>
          <cell r="P2285">
            <v>0</v>
          </cell>
          <cell r="Q2285">
            <v>0</v>
          </cell>
          <cell r="R2285">
            <v>0</v>
          </cell>
        </row>
        <row r="2286">
          <cell r="J2286" t="str">
            <v>BB0010A</v>
          </cell>
          <cell r="M2286" t="str">
            <v>AB21a1</v>
          </cell>
          <cell r="N2286" t="str">
            <v>B.II.1.b)  Crediti v/Stato per spesa corrente - FSN</v>
          </cell>
          <cell r="O2286">
            <v>0</v>
          </cell>
          <cell r="P2286">
            <v>0</v>
          </cell>
          <cell r="Q2286">
            <v>0</v>
          </cell>
          <cell r="R2286">
            <v>0</v>
          </cell>
        </row>
        <row r="2287">
          <cell r="J2287" t="str">
            <v>BB0010A</v>
          </cell>
          <cell r="N2287" t="str">
            <v>B.II.1.c)  Crediti v/Stato per mobilità attiva extraregionale</v>
          </cell>
          <cell r="O2287">
            <v>0</v>
          </cell>
          <cell r="P2287">
            <v>0</v>
          </cell>
          <cell r="Q2287">
            <v>0</v>
          </cell>
          <cell r="R2287">
            <v>0</v>
          </cell>
        </row>
        <row r="2288">
          <cell r="M2288" t="str">
            <v>AB21a2</v>
          </cell>
          <cell r="N2288" t="str">
            <v>B.II.1.c.1)  Crediti v/Stato per mobilità attiva extraregionale pubblica</v>
          </cell>
          <cell r="O2288">
            <v>0</v>
          </cell>
          <cell r="P2288">
            <v>0</v>
          </cell>
          <cell r="Q2288">
            <v>0</v>
          </cell>
          <cell r="R2288">
            <v>0</v>
          </cell>
        </row>
        <row r="2289">
          <cell r="M2289" t="str">
            <v>AB21a2</v>
          </cell>
          <cell r="N2289" t="str">
            <v>B.II.1.c.2)  Crediti v/Stato per mobilità attiva extraregionale privata</v>
          </cell>
          <cell r="O2289">
            <v>0</v>
          </cell>
          <cell r="P2289">
            <v>0</v>
          </cell>
          <cell r="Q2289">
            <v>0</v>
          </cell>
          <cell r="R2289">
            <v>0</v>
          </cell>
        </row>
        <row r="2290">
          <cell r="J2290" t="str">
            <v>BB0010A</v>
          </cell>
          <cell r="M2290" t="str">
            <v>AB21a2</v>
          </cell>
          <cell r="N2290" t="str">
            <v>B.II.1.d)  Crediti v/Stato per mobilità attiva internazionale</v>
          </cell>
          <cell r="O2290">
            <v>0</v>
          </cell>
          <cell r="P2290">
            <v>0</v>
          </cell>
          <cell r="Q2290">
            <v>0</v>
          </cell>
          <cell r="R2290">
            <v>0</v>
          </cell>
        </row>
        <row r="2291">
          <cell r="J2291" t="str">
            <v>BB0010A</v>
          </cell>
          <cell r="M2291" t="str">
            <v>AB21a1</v>
          </cell>
          <cell r="N2291" t="str">
            <v>B.II.1.e)  Crediti v/Stato per acconto quota fabbisogno sanitario regionale standard</v>
          </cell>
          <cell r="O2291">
            <v>0</v>
          </cell>
          <cell r="P2291">
            <v>0</v>
          </cell>
          <cell r="Q2291">
            <v>0</v>
          </cell>
          <cell r="R2291">
            <v>0</v>
          </cell>
        </row>
        <row r="2292">
          <cell r="J2292" t="str">
            <v>BB0010A</v>
          </cell>
          <cell r="M2292" t="str">
            <v>AB21a1</v>
          </cell>
          <cell r="N2292" t="str">
            <v>B.II.1.f)  Crediti v/Stato per finanziamento sanitario aggiuntivo corrente</v>
          </cell>
          <cell r="O2292">
            <v>0</v>
          </cell>
          <cell r="P2292">
            <v>0</v>
          </cell>
          <cell r="Q2292">
            <v>0</v>
          </cell>
          <cell r="R2292">
            <v>0</v>
          </cell>
        </row>
        <row r="2293">
          <cell r="J2293" t="str">
            <v>BB0010A</v>
          </cell>
          <cell r="M2293" t="str">
            <v>AB21a1</v>
          </cell>
          <cell r="N2293" t="str">
            <v>B.II.1.g)   Crediti v/Stato per spesa corrente - altro</v>
          </cell>
          <cell r="O2293">
            <v>0</v>
          </cell>
          <cell r="P2293">
            <v>0</v>
          </cell>
          <cell r="Q2293">
            <v>0</v>
          </cell>
          <cell r="R2293">
            <v>0</v>
          </cell>
        </row>
        <row r="2294">
          <cell r="J2294" t="str">
            <v>BB0140A</v>
          </cell>
          <cell r="M2294" t="str">
            <v>AB21b</v>
          </cell>
          <cell r="N2294" t="str">
            <v>B.II.1.h)  Crediti v/Stato per finanziamenti per investimenti</v>
          </cell>
          <cell r="O2294">
            <v>0</v>
          </cell>
          <cell r="P2294">
            <v>0</v>
          </cell>
          <cell r="Q2294">
            <v>0</v>
          </cell>
          <cell r="R2294">
            <v>0</v>
          </cell>
        </row>
        <row r="2295">
          <cell r="N2295" t="str">
            <v>B.II.1.i)  Crediti v/Stato per ricerca</v>
          </cell>
          <cell r="O2295">
            <v>0</v>
          </cell>
          <cell r="P2295">
            <v>0</v>
          </cell>
          <cell r="Q2295">
            <v>0</v>
          </cell>
          <cell r="R2295">
            <v>0</v>
          </cell>
        </row>
        <row r="2296">
          <cell r="J2296" t="str">
            <v>BB0010A</v>
          </cell>
          <cell r="M2296" t="str">
            <v>AB21c1</v>
          </cell>
          <cell r="N2296" t="str">
            <v>B.II.1.i.1)  Crediti v/Stato per ricerca corrente - Ministero della Salute</v>
          </cell>
          <cell r="O2296">
            <v>0</v>
          </cell>
          <cell r="P2296">
            <v>0</v>
          </cell>
          <cell r="Q2296">
            <v>0</v>
          </cell>
          <cell r="R2296">
            <v>0</v>
          </cell>
        </row>
        <row r="2297">
          <cell r="J2297" t="str">
            <v>BB0020A</v>
          </cell>
          <cell r="M2297" t="str">
            <v>AB21c2</v>
          </cell>
          <cell r="N2297" t="str">
            <v>B.II.1.i.2)  Crediti v/Stato per ricerca finalizzata - Ministero della Salute</v>
          </cell>
          <cell r="O2297">
            <v>0</v>
          </cell>
          <cell r="P2297">
            <v>0</v>
          </cell>
          <cell r="Q2297">
            <v>0</v>
          </cell>
          <cell r="R2297">
            <v>0</v>
          </cell>
        </row>
        <row r="2298">
          <cell r="J2298" t="str">
            <v>BB0010A</v>
          </cell>
          <cell r="M2298" t="str">
            <v>AB21c3</v>
          </cell>
          <cell r="N2298" t="str">
            <v xml:space="preserve">B.II.1.i.3)  Crediti v/Stato per ricerca - altre Amministrazioni centrali </v>
          </cell>
          <cell r="O2298">
            <v>0</v>
          </cell>
          <cell r="P2298">
            <v>0</v>
          </cell>
          <cell r="Q2298">
            <v>0</v>
          </cell>
          <cell r="R2298">
            <v>0</v>
          </cell>
        </row>
        <row r="2299">
          <cell r="J2299" t="str">
            <v>BB0140A</v>
          </cell>
          <cell r="M2299" t="str">
            <v>AB21c4</v>
          </cell>
          <cell r="N2299" t="str">
            <v>B.II.1.i.4)  Crediti v/Stato per ricerca - finanziamenti per investimenti</v>
          </cell>
          <cell r="O2299">
            <v>0</v>
          </cell>
          <cell r="P2299">
            <v>0</v>
          </cell>
          <cell r="Q2299">
            <v>0</v>
          </cell>
          <cell r="R2299">
            <v>0</v>
          </cell>
        </row>
        <row r="2300">
          <cell r="J2300" t="str">
            <v>BB0010A</v>
          </cell>
          <cell r="M2300" t="str">
            <v>AB21d</v>
          </cell>
          <cell r="N2300" t="str">
            <v>B.II.1.l)  Crediti v/prefetture</v>
          </cell>
          <cell r="O2300">
            <v>0</v>
          </cell>
          <cell r="P2300">
            <v>0</v>
          </cell>
          <cell r="Q2300">
            <v>0</v>
          </cell>
          <cell r="R2300">
            <v>0</v>
          </cell>
        </row>
        <row r="2301">
          <cell r="N2301" t="str">
            <v>B.II.2)  Crediti v/Regione</v>
          </cell>
          <cell r="O2301">
            <v>0</v>
          </cell>
          <cell r="P2301">
            <v>0</v>
          </cell>
          <cell r="Q2301">
            <v>0</v>
          </cell>
          <cell r="R2301">
            <v>0</v>
          </cell>
        </row>
        <row r="2302">
          <cell r="N2302" t="str">
            <v>B.II.2.a)  Crediti v/Regione o Provincia Autonoma per spesa corrente</v>
          </cell>
          <cell r="O2302">
            <v>0</v>
          </cell>
          <cell r="P2302">
            <v>0</v>
          </cell>
          <cell r="Q2302">
            <v>0</v>
          </cell>
          <cell r="R2302">
            <v>0</v>
          </cell>
        </row>
        <row r="2303">
          <cell r="J2303" t="str">
            <v>BB0030A</v>
          </cell>
          <cell r="M2303" t="str">
            <v>AB22a1a</v>
          </cell>
          <cell r="N2303" t="str">
            <v>B.II.2.a.1)  Crediti v/Regione o Provincia Autonoma per spesa corrente - IRAP</v>
          </cell>
          <cell r="O2303">
            <v>0</v>
          </cell>
          <cell r="P2303">
            <v>0</v>
          </cell>
          <cell r="Q2303">
            <v>0</v>
          </cell>
          <cell r="R2303">
            <v>0</v>
          </cell>
        </row>
        <row r="2304">
          <cell r="J2304" t="str">
            <v>BB0030A</v>
          </cell>
          <cell r="M2304" t="str">
            <v>AB22a1a</v>
          </cell>
          <cell r="N2304" t="str">
            <v>B.II.2.a.2)  Crediti v/Regione o Provincia Autonoma per spesa corrente - Addizionale IRPEF</v>
          </cell>
          <cell r="O2304">
            <v>0</v>
          </cell>
          <cell r="P2304">
            <v>0</v>
          </cell>
          <cell r="Q2304">
            <v>0</v>
          </cell>
          <cell r="R2304">
            <v>0</v>
          </cell>
        </row>
        <row r="2305">
          <cell r="N2305" t="str">
            <v>B.II.2.a.3)  Crediti v/Regione o Provincia Autonoma per quota FSR</v>
          </cell>
          <cell r="O2305">
            <v>0</v>
          </cell>
          <cell r="P2305">
            <v>0</v>
          </cell>
          <cell r="Q2305">
            <v>0</v>
          </cell>
          <cell r="R2305">
            <v>0</v>
          </cell>
        </row>
        <row r="2306">
          <cell r="J2306" t="str">
            <v>BB0080A</v>
          </cell>
          <cell r="M2306" t="str">
            <v>AB22a1a</v>
          </cell>
          <cell r="N2306" t="str">
            <v>B.II.2.a.3.1) Crediti da Regione per Quota capitaria Sanitaria</v>
          </cell>
          <cell r="O2306">
            <v>0</v>
          </cell>
          <cell r="P2306">
            <v>0</v>
          </cell>
          <cell r="Q2306">
            <v>0</v>
          </cell>
          <cell r="R2306">
            <v>0</v>
          </cell>
        </row>
        <row r="2307">
          <cell r="J2307" t="str">
            <v>BB0080A</v>
          </cell>
          <cell r="M2307" t="str">
            <v>AB22a1a</v>
          </cell>
          <cell r="N2307" t="str">
            <v>B.II.2.a.3.2) Crediti da Regione per Quota capitaria A.S.S.I.</v>
          </cell>
          <cell r="O2307">
            <v>0</v>
          </cell>
          <cell r="P2307">
            <v>0</v>
          </cell>
          <cell r="Q2307">
            <v>0</v>
          </cell>
          <cell r="R2307">
            <v>0</v>
          </cell>
        </row>
        <row r="2308">
          <cell r="J2308" t="str">
            <v>BB0080A</v>
          </cell>
          <cell r="M2308" t="str">
            <v>AB22a1a</v>
          </cell>
          <cell r="N2308" t="str">
            <v>B.II.2.a.3.3) Crediti da Regione per Funzioni non tariffate</v>
          </cell>
          <cell r="O2308">
            <v>0</v>
          </cell>
          <cell r="P2308">
            <v>0</v>
          </cell>
          <cell r="Q2308">
            <v>0</v>
          </cell>
          <cell r="R2308">
            <v>0</v>
          </cell>
        </row>
        <row r="2309">
          <cell r="J2309" t="str">
            <v>BB0080A</v>
          </cell>
          <cell r="M2309" t="str">
            <v>AB22a1a</v>
          </cell>
          <cell r="N2309" t="str">
            <v>B.II.2.a.3.4) Crediti da Regione per Obiettivi di PSSR</v>
          </cell>
          <cell r="O2309">
            <v>0</v>
          </cell>
          <cell r="P2309">
            <v>0</v>
          </cell>
          <cell r="Q2309">
            <v>0</v>
          </cell>
          <cell r="R2309">
            <v>0</v>
          </cell>
        </row>
        <row r="2310">
          <cell r="J2310" t="str">
            <v>BB0080A</v>
          </cell>
          <cell r="M2310" t="str">
            <v>AB22a1a</v>
          </cell>
          <cell r="N2310" t="str">
            <v>B.II.2.a.3.5) Crediti da Regione per Contributi vincolati da FSR</v>
          </cell>
          <cell r="O2310">
            <v>0</v>
          </cell>
          <cell r="P2310">
            <v>0</v>
          </cell>
          <cell r="Q2310">
            <v>0</v>
          </cell>
          <cell r="R2310">
            <v>0</v>
          </cell>
        </row>
        <row r="2311">
          <cell r="J2311" t="str">
            <v>BB0070A</v>
          </cell>
          <cell r="M2311" t="str">
            <v>AB22a1a</v>
          </cell>
          <cell r="N2311" t="str">
            <v>B.II.2.a.3.6) Crediti da Regione per Contributi vincolati extra FSR</v>
          </cell>
          <cell r="O2311">
            <v>0</v>
          </cell>
          <cell r="P2311">
            <v>0</v>
          </cell>
          <cell r="Q2311">
            <v>0</v>
          </cell>
          <cell r="R2311">
            <v>0</v>
          </cell>
        </row>
        <row r="2312">
          <cell r="J2312" t="str">
            <v>BB0080A</v>
          </cell>
          <cell r="M2312" t="str">
            <v>AB22a1a</v>
          </cell>
          <cell r="N2312" t="str">
            <v>B.II.2.a.4)  Crediti v/Regione o Provincia Autonoma per mobilità attiva intraregionale</v>
          </cell>
          <cell r="O2312">
            <v>0</v>
          </cell>
          <cell r="P2312">
            <v>0</v>
          </cell>
          <cell r="Q2312">
            <v>0</v>
          </cell>
          <cell r="R2312">
            <v>0</v>
          </cell>
        </row>
        <row r="2313">
          <cell r="J2313" t="str">
            <v>BB0080A</v>
          </cell>
          <cell r="N2313" t="str">
            <v>B.II.2.a.5)  Crediti v/Regione o Provincia Autonoma per mobilità attiva extraregionale</v>
          </cell>
          <cell r="O2313">
            <v>0</v>
          </cell>
          <cell r="P2313">
            <v>0</v>
          </cell>
          <cell r="Q2313">
            <v>0</v>
          </cell>
          <cell r="R2313">
            <v>0</v>
          </cell>
        </row>
        <row r="2314">
          <cell r="M2314" t="str">
            <v>AB22a1a</v>
          </cell>
          <cell r="N2314" t="str">
            <v>B.II.2.a.5.1)  Crediti v/Regione o Provincia Autonoma per mobilità attiva extraregionale A.Ospedaliere</v>
          </cell>
          <cell r="O2314">
            <v>0</v>
          </cell>
          <cell r="P2314">
            <v>0</v>
          </cell>
          <cell r="Q2314">
            <v>0</v>
          </cell>
          <cell r="R2314">
            <v>0</v>
          </cell>
        </row>
        <row r="2315">
          <cell r="M2315" t="str">
            <v>AB22a1a</v>
          </cell>
          <cell r="N2315" t="str">
            <v>B.II.2.a.5.2)  Crediti v/Regione o Provincia Autonoma per mobilità attiva extraregionale Fondazioni (anche pubbliche)</v>
          </cell>
          <cell r="O2315">
            <v>0</v>
          </cell>
          <cell r="P2315">
            <v>0</v>
          </cell>
          <cell r="Q2315">
            <v>0</v>
          </cell>
          <cell r="R2315">
            <v>0</v>
          </cell>
        </row>
        <row r="2316">
          <cell r="M2316" t="str">
            <v>AB22a1a</v>
          </cell>
          <cell r="N2316" t="str">
            <v>B.II.2.a.5.3)  Crediti v/Regione o Provincia Autonoma per mobilità attiva extraregionale a Privati</v>
          </cell>
          <cell r="O2316">
            <v>0</v>
          </cell>
          <cell r="P2316">
            <v>0</v>
          </cell>
          <cell r="Q2316">
            <v>0</v>
          </cell>
          <cell r="R2316">
            <v>0</v>
          </cell>
        </row>
        <row r="2317">
          <cell r="J2317" t="str">
            <v>BB0080A</v>
          </cell>
          <cell r="M2317" t="str">
            <v>AB22a1a</v>
          </cell>
          <cell r="N2317" t="str">
            <v>B.II.2.a.6)  Crediti v/Regione o Provincia Autonoma per acconto quota FSR</v>
          </cell>
          <cell r="O2317">
            <v>0</v>
          </cell>
          <cell r="P2317">
            <v>0</v>
          </cell>
          <cell r="Q2317">
            <v>0</v>
          </cell>
          <cell r="R2317">
            <v>0</v>
          </cell>
        </row>
        <row r="2318">
          <cell r="J2318" t="str">
            <v>BB0080A</v>
          </cell>
          <cell r="M2318" t="str">
            <v>AB22a1b</v>
          </cell>
          <cell r="N2318" t="str">
            <v>B.II.2.a.7)  Crediti v/Regione o Provincia Autonoma per finanziamento sanitario aggiuntivo corrente LEA</v>
          </cell>
          <cell r="O2318">
            <v>0</v>
          </cell>
          <cell r="P2318">
            <v>0</v>
          </cell>
          <cell r="Q2318">
            <v>0</v>
          </cell>
          <cell r="R2318">
            <v>0</v>
          </cell>
        </row>
        <row r="2319">
          <cell r="J2319" t="str">
            <v>BB0080A</v>
          </cell>
          <cell r="M2319" t="str">
            <v>AB22a1c</v>
          </cell>
          <cell r="N2319" t="str">
            <v>B.II.2.a.8)  Crediti v/Regione o Provincia Autonoma per finanziamento sanitario aggiuntivo corrente extra LEA</v>
          </cell>
          <cell r="O2319">
            <v>0</v>
          </cell>
          <cell r="P2319">
            <v>0</v>
          </cell>
          <cell r="Q2319">
            <v>0</v>
          </cell>
          <cell r="R2319">
            <v>0</v>
          </cell>
        </row>
        <row r="2320">
          <cell r="J2320" t="str">
            <v>BB0080A</v>
          </cell>
          <cell r="M2320" t="str">
            <v>AB22a1d</v>
          </cell>
          <cell r="N2320" t="str">
            <v>B.II.2.a.9)  Crediti v/Regione o Provincia Autonoma per spesa corrente - altro</v>
          </cell>
          <cell r="O2320">
            <v>0</v>
          </cell>
          <cell r="P2320">
            <v>0</v>
          </cell>
          <cell r="Q2320">
            <v>0</v>
          </cell>
          <cell r="R2320">
            <v>0</v>
          </cell>
        </row>
        <row r="2321">
          <cell r="J2321" t="str">
            <v>BB0080A</v>
          </cell>
          <cell r="M2321" t="str">
            <v>AB22a2</v>
          </cell>
          <cell r="N2321" t="str">
            <v>B.II.2.a.10)  Crediti v/Regione o Provincia Autonoma per ricerca</v>
          </cell>
          <cell r="O2321">
            <v>0</v>
          </cell>
          <cell r="P2321">
            <v>0</v>
          </cell>
          <cell r="Q2321">
            <v>0</v>
          </cell>
          <cell r="R2321">
            <v>0</v>
          </cell>
        </row>
        <row r="2322">
          <cell r="N2322" t="str">
            <v>B.II.2.b) Crediti v/Regione o Provincia Autonoma per versamenti a patrimonio netto</v>
          </cell>
          <cell r="O2322">
            <v>0</v>
          </cell>
          <cell r="P2322">
            <v>0</v>
          </cell>
          <cell r="Q2322">
            <v>0</v>
          </cell>
          <cell r="R2322">
            <v>0</v>
          </cell>
        </row>
        <row r="2323">
          <cell r="J2323" t="str">
            <v>BB0150A</v>
          </cell>
          <cell r="M2323" t="str">
            <v>AB22b1</v>
          </cell>
          <cell r="N2323" t="str">
            <v>B.II.2.b.1) Crediti v/Regione o Provincia Autonoma per finanziamenti per investimenti</v>
          </cell>
          <cell r="O2323">
            <v>0</v>
          </cell>
          <cell r="P2323">
            <v>0</v>
          </cell>
          <cell r="Q2323">
            <v>0</v>
          </cell>
          <cell r="R2323">
            <v>0</v>
          </cell>
        </row>
        <row r="2324">
          <cell r="J2324" t="str">
            <v>BB0160A</v>
          </cell>
          <cell r="M2324" t="str">
            <v>AB22b2</v>
          </cell>
          <cell r="N2324" t="str">
            <v>B.II.2.b.2) Crediti v/Regione o Provincia Autonoma per incremento fondo dotazione</v>
          </cell>
          <cell r="O2324">
            <v>0</v>
          </cell>
          <cell r="P2324">
            <v>0</v>
          </cell>
          <cell r="Q2324">
            <v>0</v>
          </cell>
          <cell r="R2324">
            <v>0</v>
          </cell>
        </row>
        <row r="2325">
          <cell r="J2325" t="str">
            <v>BB0170A</v>
          </cell>
          <cell r="M2325" t="str">
            <v>AB22b3</v>
          </cell>
          <cell r="N2325" t="str">
            <v>B.II.2.b.3) Crediti v/Regione o Provincia Autonoma per ripiano perdite</v>
          </cell>
          <cell r="O2325">
            <v>0</v>
          </cell>
          <cell r="P2325">
            <v>0</v>
          </cell>
          <cell r="Q2325">
            <v>0</v>
          </cell>
          <cell r="R2325">
            <v>0</v>
          </cell>
        </row>
        <row r="2326">
          <cell r="J2326" t="str">
            <v>BB0180A</v>
          </cell>
          <cell r="M2326" t="str">
            <v>AB22b3</v>
          </cell>
          <cell r="N2326" t="str">
            <v>B.II.2.b.4) Crediti v/Regione per copertura debiti al 31/12/2005</v>
          </cell>
          <cell r="O2326">
            <v>0</v>
          </cell>
          <cell r="P2326">
            <v>0</v>
          </cell>
          <cell r="Q2326">
            <v>0</v>
          </cell>
          <cell r="R2326">
            <v>0</v>
          </cell>
        </row>
        <row r="2327">
          <cell r="J2327" t="str">
            <v>BB0150A</v>
          </cell>
          <cell r="M2327" t="str">
            <v>AB22b4</v>
          </cell>
          <cell r="N2327" t="str">
            <v>B.II.2.b.5) Crediti v/Regione o Provincia Autonoma per ricostituzione risorse da investimenti es. precedenti</v>
          </cell>
          <cell r="O2327">
            <v>0</v>
          </cell>
          <cell r="P2327">
            <v>0</v>
          </cell>
          <cell r="Q2327">
            <v>0</v>
          </cell>
          <cell r="R2327">
            <v>0</v>
          </cell>
        </row>
        <row r="2328">
          <cell r="J2328" t="str">
            <v>BB0090A</v>
          </cell>
          <cell r="M2328" t="str">
            <v>AB23</v>
          </cell>
          <cell r="N2328" t="str">
            <v>B.II.3)  Crediti v/Comuni</v>
          </cell>
          <cell r="O2328">
            <v>0</v>
          </cell>
          <cell r="P2328">
            <v>0</v>
          </cell>
          <cell r="Q2328">
            <v>0</v>
          </cell>
          <cell r="R2328">
            <v>0</v>
          </cell>
        </row>
        <row r="2329">
          <cell r="J2329" t="str">
            <v>BB0100A</v>
          </cell>
          <cell r="N2329" t="str">
            <v>B.II.4) Crediti v/Aziende sanitarie pubbliche</v>
          </cell>
          <cell r="O2329">
            <v>0</v>
          </cell>
          <cell r="P2329">
            <v>0</v>
          </cell>
          <cell r="Q2329">
            <v>0</v>
          </cell>
          <cell r="R2329">
            <v>0</v>
          </cell>
        </row>
        <row r="2330">
          <cell r="N2330" t="str">
            <v>B.II.4.a) Crediti v/Aziende sanitarie pubbliche della Regione</v>
          </cell>
          <cell r="O2330">
            <v>0</v>
          </cell>
          <cell r="P2330">
            <v>0</v>
          </cell>
          <cell r="Q2330">
            <v>0</v>
          </cell>
          <cell r="R2330">
            <v>0</v>
          </cell>
        </row>
        <row r="2331">
          <cell r="N2331" t="str">
            <v>B.II.4.a.1) Crediti v/Aziende sanitarie pubbliche della Regione - per mobilità in compensazione</v>
          </cell>
          <cell r="O2331">
            <v>0</v>
          </cell>
          <cell r="P2331">
            <v>0</v>
          </cell>
          <cell r="Q2331">
            <v>0</v>
          </cell>
          <cell r="R2331">
            <v>0</v>
          </cell>
        </row>
        <row r="2332">
          <cell r="M2332" t="str">
            <v>AB24a</v>
          </cell>
          <cell r="N2332" t="str">
            <v>Crediti da Aziende Sanitarie Locali della Regione per mobilità intraregionale in compensazione</v>
          </cell>
          <cell r="O2332">
            <v>0</v>
          </cell>
          <cell r="P2332">
            <v>0</v>
          </cell>
          <cell r="Q2332">
            <v>0</v>
          </cell>
          <cell r="R2332">
            <v>0</v>
          </cell>
        </row>
        <row r="2333">
          <cell r="N2333" t="str">
            <v>B.II.4.a.2) Crediti v/Aziende sanitarie pubbliche della Regione - per mobilità non in compensazione</v>
          </cell>
          <cell r="O2333">
            <v>0</v>
          </cell>
          <cell r="P2333">
            <v>0</v>
          </cell>
          <cell r="Q2333">
            <v>0</v>
          </cell>
          <cell r="R2333">
            <v>0</v>
          </cell>
        </row>
        <row r="2334">
          <cell r="M2334" t="str">
            <v>AB24a</v>
          </cell>
          <cell r="N2334" t="str">
            <v>Crediti da Aziende Sanitarie Locali della Regione per mobilità non in compensazione</v>
          </cell>
          <cell r="O2334">
            <v>0</v>
          </cell>
          <cell r="P2334">
            <v>0</v>
          </cell>
          <cell r="Q2334">
            <v>0</v>
          </cell>
          <cell r="R2334">
            <v>0</v>
          </cell>
        </row>
        <row r="2335">
          <cell r="N2335" t="str">
            <v>B.II.4.a.3) Crediti v/Aziende sanitarie pubbliche della Regione - per altre prestazioni</v>
          </cell>
          <cell r="O2335">
            <v>0</v>
          </cell>
          <cell r="P2335">
            <v>0</v>
          </cell>
          <cell r="Q2335">
            <v>0</v>
          </cell>
          <cell r="R2335">
            <v>0</v>
          </cell>
        </row>
        <row r="2336">
          <cell r="M2336" t="str">
            <v>AB24a</v>
          </cell>
          <cell r="N2336" t="str">
            <v>Crediti da Aziende Sanitarie Locali della Regione</v>
          </cell>
          <cell r="O2336">
            <v>0</v>
          </cell>
          <cell r="P2336">
            <v>0</v>
          </cell>
          <cell r="Q2336">
            <v>0</v>
          </cell>
          <cell r="R2336">
            <v>0</v>
          </cell>
        </row>
        <row r="2337">
          <cell r="M2337" t="str">
            <v>AB24a</v>
          </cell>
          <cell r="N2337" t="str">
            <v>Crediti da Aziende Ospedaliere della Regione</v>
          </cell>
          <cell r="O2337">
            <v>0</v>
          </cell>
          <cell r="P2337">
            <v>0</v>
          </cell>
          <cell r="Q2337">
            <v>0</v>
          </cell>
          <cell r="R2337">
            <v>0</v>
          </cell>
        </row>
        <row r="2338">
          <cell r="M2338" t="str">
            <v>AB24a</v>
          </cell>
          <cell r="N2338" t="str">
            <v>Crediti da IRCCS e Fondazioni di diritto pubblico della Regione</v>
          </cell>
          <cell r="O2338">
            <v>0</v>
          </cell>
          <cell r="P2338">
            <v>0</v>
          </cell>
          <cell r="Q2338">
            <v>0</v>
          </cell>
          <cell r="R2338">
            <v>0</v>
          </cell>
        </row>
        <row r="2339">
          <cell r="M2339" t="str">
            <v>AB24a</v>
          </cell>
          <cell r="N2339" t="str">
            <v>B.II.4.b) Acconto quota FSR da distribuire</v>
          </cell>
          <cell r="O2339">
            <v>0</v>
          </cell>
          <cell r="P2339">
            <v>0</v>
          </cell>
          <cell r="Q2339">
            <v>0</v>
          </cell>
          <cell r="R2339">
            <v>0</v>
          </cell>
        </row>
        <row r="2340">
          <cell r="M2340" t="str">
            <v>AB24b</v>
          </cell>
          <cell r="N2340" t="str">
            <v>B.II.4.c) Crediti v/Aziende sanitarie pubbliche Extraregione per Mobilità Attiva non in compensazione / Altre prestazioni</v>
          </cell>
          <cell r="O2340">
            <v>0</v>
          </cell>
          <cell r="P2340">
            <v>0</v>
          </cell>
          <cell r="Q2340">
            <v>0</v>
          </cell>
          <cell r="R2340">
            <v>0</v>
          </cell>
        </row>
        <row r="2341">
          <cell r="J2341" t="str">
            <v>BB0110A</v>
          </cell>
          <cell r="M2341" t="str">
            <v>AB25</v>
          </cell>
          <cell r="N2341" t="str">
            <v>B.II.5) Crediti v/Società partecipate e/o enti dipendenti dalla Regione</v>
          </cell>
          <cell r="O2341">
            <v>0</v>
          </cell>
          <cell r="P2341">
            <v>0</v>
          </cell>
          <cell r="Q2341">
            <v>0</v>
          </cell>
          <cell r="R2341">
            <v>0</v>
          </cell>
        </row>
        <row r="2342">
          <cell r="N2342" t="str">
            <v>B.II.5.a) Crediti v/Enti Regionali</v>
          </cell>
          <cell r="O2342">
            <v>0</v>
          </cell>
          <cell r="P2342">
            <v>0</v>
          </cell>
          <cell r="Q2342">
            <v>0</v>
          </cell>
          <cell r="R2342">
            <v>0</v>
          </cell>
        </row>
        <row r="2343">
          <cell r="N2343" t="str">
            <v>Crediti v/Arpa</v>
          </cell>
          <cell r="O2343">
            <v>0</v>
          </cell>
          <cell r="P2343">
            <v>0</v>
          </cell>
          <cell r="Q2343">
            <v>0</v>
          </cell>
          <cell r="R2343">
            <v>0</v>
          </cell>
        </row>
        <row r="2344">
          <cell r="N2344" t="str">
            <v>Crediti v/Altri enti regionali</v>
          </cell>
          <cell r="O2344">
            <v>0</v>
          </cell>
          <cell r="P2344">
            <v>0</v>
          </cell>
          <cell r="Q2344">
            <v>0</v>
          </cell>
          <cell r="R2344">
            <v>0</v>
          </cell>
        </row>
        <row r="2345">
          <cell r="N2345" t="str">
            <v>B.II.5.b) Crediti v/sperimentazioni gestionali</v>
          </cell>
          <cell r="O2345">
            <v>0</v>
          </cell>
          <cell r="P2345">
            <v>0</v>
          </cell>
          <cell r="Q2345">
            <v>0</v>
          </cell>
          <cell r="R2345">
            <v>0</v>
          </cell>
        </row>
        <row r="2346">
          <cell r="N2346" t="str">
            <v>B.II.5.c) Crediti v/società controllate e collegate (partecipate)</v>
          </cell>
          <cell r="O2346">
            <v>0</v>
          </cell>
          <cell r="P2346">
            <v>0</v>
          </cell>
          <cell r="Q2346">
            <v>0</v>
          </cell>
          <cell r="R2346">
            <v>0</v>
          </cell>
        </row>
        <row r="2347">
          <cell r="J2347" t="str">
            <v>BB0120A</v>
          </cell>
          <cell r="M2347" t="str">
            <v>AB26</v>
          </cell>
          <cell r="N2347" t="str">
            <v>B.II.6)  Crediti v/Erario</v>
          </cell>
          <cell r="O2347">
            <v>0</v>
          </cell>
          <cell r="P2347">
            <v>0</v>
          </cell>
          <cell r="Q2347">
            <v>0</v>
          </cell>
          <cell r="R2347">
            <v>0</v>
          </cell>
        </row>
        <row r="2348">
          <cell r="J2348" t="str">
            <v>BB0130A</v>
          </cell>
          <cell r="N2348" t="str">
            <v>B.II.7) Crediti v/Altri</v>
          </cell>
          <cell r="O2348">
            <v>0</v>
          </cell>
          <cell r="P2348">
            <v>0</v>
          </cell>
          <cell r="Q2348">
            <v>0</v>
          </cell>
          <cell r="R2348">
            <v>0</v>
          </cell>
        </row>
        <row r="2349">
          <cell r="M2349" t="str">
            <v>AB27</v>
          </cell>
          <cell r="N2349" t="str">
            <v>B.II.7.a) Crediti v/clienti privati</v>
          </cell>
          <cell r="O2349">
            <v>0</v>
          </cell>
          <cell r="P2349">
            <v>0</v>
          </cell>
          <cell r="Q2349">
            <v>0</v>
          </cell>
          <cell r="R2349">
            <v>0</v>
          </cell>
        </row>
        <row r="2350">
          <cell r="M2350" t="str">
            <v>AB27</v>
          </cell>
          <cell r="N2350" t="str">
            <v>B.II.7.b) Crediti v/gestioni liquidatorie / stralcio</v>
          </cell>
          <cell r="O2350">
            <v>0</v>
          </cell>
          <cell r="P2350">
            <v>0</v>
          </cell>
          <cell r="Q2350">
            <v>0</v>
          </cell>
          <cell r="R2350">
            <v>0</v>
          </cell>
        </row>
        <row r="2351">
          <cell r="M2351" t="str">
            <v>AB27</v>
          </cell>
          <cell r="N2351" t="str">
            <v>B.II.7.c) Crediti v/altri soggetti pubblici</v>
          </cell>
          <cell r="O2351">
            <v>0</v>
          </cell>
          <cell r="P2351">
            <v>0</v>
          </cell>
          <cell r="Q2351">
            <v>0</v>
          </cell>
          <cell r="R2351">
            <v>0</v>
          </cell>
        </row>
        <row r="2352">
          <cell r="M2352" t="str">
            <v>AB27</v>
          </cell>
          <cell r="N2352" t="str">
            <v>B.II.7.d) Crediti v/altri soggetti pubblici per ricerca</v>
          </cell>
          <cell r="O2352">
            <v>0</v>
          </cell>
          <cell r="P2352">
            <v>0</v>
          </cell>
          <cell r="Q2352">
            <v>0</v>
          </cell>
          <cell r="R2352">
            <v>0</v>
          </cell>
        </row>
        <row r="2353">
          <cell r="N2353" t="str">
            <v>B.II.7.e) Altri crediti diversi</v>
          </cell>
          <cell r="O2353">
            <v>0</v>
          </cell>
          <cell r="P2353">
            <v>0</v>
          </cell>
          <cell r="Q2353">
            <v>0</v>
          </cell>
          <cell r="R2353">
            <v>0</v>
          </cell>
        </row>
        <row r="2354">
          <cell r="M2354" t="str">
            <v>AB27</v>
          </cell>
          <cell r="N2354" t="str">
            <v>B.II.7.e.1) Altri crediti diversi - V/Terzi</v>
          </cell>
          <cell r="O2354">
            <v>0</v>
          </cell>
          <cell r="P2354">
            <v>0</v>
          </cell>
          <cell r="Q2354">
            <v>0</v>
          </cell>
          <cell r="R2354">
            <v>0</v>
          </cell>
        </row>
        <row r="2355">
          <cell r="N2355" t="str">
            <v>Crediti v/clienti privati per anticipi mobilità attiva</v>
          </cell>
          <cell r="O2355">
            <v>0</v>
          </cell>
          <cell r="P2355">
            <v>0</v>
          </cell>
          <cell r="Q2355">
            <v>0</v>
          </cell>
          <cell r="R2355">
            <v>0</v>
          </cell>
        </row>
        <row r="2356">
          <cell r="N2356" t="str">
            <v>Altri Crediti diversi</v>
          </cell>
          <cell r="O2356">
            <v>0</v>
          </cell>
          <cell r="P2356">
            <v>0</v>
          </cell>
          <cell r="Q2356">
            <v>0</v>
          </cell>
          <cell r="R2356">
            <v>0</v>
          </cell>
        </row>
        <row r="2357">
          <cell r="N2357" t="str">
            <v>B.II.7.e.2) Altri crediti diversi - V/Gestioni interne</v>
          </cell>
          <cell r="O2357">
            <v>0</v>
          </cell>
          <cell r="P2357">
            <v>0</v>
          </cell>
          <cell r="Q2357">
            <v>0</v>
          </cell>
          <cell r="R2357">
            <v>0</v>
          </cell>
        </row>
        <row r="2358">
          <cell r="N2358" t="str">
            <v>Crediti da Bilancio Sanitario</v>
          </cell>
          <cell r="O2358">
            <v>0</v>
          </cell>
          <cell r="P2358">
            <v>0</v>
          </cell>
          <cell r="Q2358">
            <v>0</v>
          </cell>
          <cell r="R2358">
            <v>0</v>
          </cell>
        </row>
        <row r="2359">
          <cell r="N2359" t="str">
            <v>Crediti da Bilancio A.S.S.I.</v>
          </cell>
          <cell r="O2359">
            <v>0</v>
          </cell>
          <cell r="P2359">
            <v>0</v>
          </cell>
          <cell r="Q2359">
            <v>0</v>
          </cell>
          <cell r="R2359">
            <v>0</v>
          </cell>
        </row>
        <row r="2360">
          <cell r="N2360" t="str">
            <v>Crediti da Bilancio Sociale</v>
          </cell>
          <cell r="O2360">
            <v>0</v>
          </cell>
          <cell r="P2360">
            <v>0</v>
          </cell>
          <cell r="Q2360">
            <v>0</v>
          </cell>
          <cell r="R2360">
            <v>0</v>
          </cell>
        </row>
        <row r="2361">
          <cell r="N2361" t="str">
            <v>Crediti da Bilancio Ricerca</v>
          </cell>
          <cell r="O2361">
            <v>0</v>
          </cell>
          <cell r="P2361">
            <v>0</v>
          </cell>
          <cell r="Q2361">
            <v>0</v>
          </cell>
          <cell r="R2361">
            <v>0</v>
          </cell>
        </row>
        <row r="2362">
          <cell r="N2362" t="str">
            <v>B.III.  Attività finanziarie che non costituiscono immobilizzazioni</v>
          </cell>
          <cell r="O2362">
            <v>0</v>
          </cell>
          <cell r="P2362">
            <v>0</v>
          </cell>
        </row>
        <row r="2363">
          <cell r="J2363" t="str">
            <v>BC0010A</v>
          </cell>
          <cell r="M2363" t="str">
            <v>AB31</v>
          </cell>
          <cell r="N2363" t="str">
            <v>Partecipazioni in imprese controllate</v>
          </cell>
          <cell r="O2363">
            <v>0</v>
          </cell>
          <cell r="P2363">
            <v>0</v>
          </cell>
        </row>
        <row r="2364">
          <cell r="J2364" t="str">
            <v>BC0010A</v>
          </cell>
          <cell r="M2364" t="str">
            <v>AB31</v>
          </cell>
          <cell r="N2364" t="str">
            <v>Partecipazioni in imprese collegate</v>
          </cell>
          <cell r="O2364">
            <v>0</v>
          </cell>
          <cell r="P2364">
            <v>0</v>
          </cell>
        </row>
        <row r="2365">
          <cell r="J2365" t="str">
            <v>BC0010A</v>
          </cell>
          <cell r="M2365" t="str">
            <v>AB31</v>
          </cell>
          <cell r="N2365" t="str">
            <v>Partecipazioni in altre imprese</v>
          </cell>
          <cell r="O2365">
            <v>0</v>
          </cell>
          <cell r="P2365">
            <v>0</v>
          </cell>
        </row>
        <row r="2366">
          <cell r="J2366" t="str">
            <v>BC0020A</v>
          </cell>
          <cell r="M2366" t="str">
            <v>AB32</v>
          </cell>
          <cell r="N2366" t="str">
            <v>Altri titoli (diversi dalle partecipazioni)</v>
          </cell>
          <cell r="O2366">
            <v>0</v>
          </cell>
          <cell r="P2366">
            <v>0</v>
          </cell>
        </row>
        <row r="2367">
          <cell r="N2367" t="str">
            <v>B.IV. Disponibilità liquide</v>
          </cell>
          <cell r="O2367">
            <v>0</v>
          </cell>
          <cell r="P2367">
            <v>0</v>
          </cell>
        </row>
        <row r="2368">
          <cell r="J2368" t="str">
            <v>BD0010A</v>
          </cell>
          <cell r="M2368" t="str">
            <v>AB41</v>
          </cell>
          <cell r="N2368" t="str">
            <v>Cassa</v>
          </cell>
          <cell r="O2368">
            <v>0</v>
          </cell>
          <cell r="P2368">
            <v>0</v>
          </cell>
        </row>
        <row r="2369">
          <cell r="J2369" t="str">
            <v>BD0020A</v>
          </cell>
          <cell r="M2369" t="str">
            <v>AB42</v>
          </cell>
          <cell r="N2369" t="str">
            <v>Istituto tesoriere</v>
          </cell>
          <cell r="O2369">
            <v>0</v>
          </cell>
          <cell r="P2369">
            <v>0</v>
          </cell>
        </row>
        <row r="2370">
          <cell r="J2370" t="str">
            <v>BD0030A</v>
          </cell>
          <cell r="M2370" t="str">
            <v>AB43</v>
          </cell>
          <cell r="N2370" t="str">
            <v>Tesoreria Unica</v>
          </cell>
          <cell r="O2370">
            <v>0</v>
          </cell>
          <cell r="P2370">
            <v>0</v>
          </cell>
        </row>
        <row r="2371">
          <cell r="J2371" t="str">
            <v>BD0040A</v>
          </cell>
          <cell r="M2371" t="str">
            <v>AB44</v>
          </cell>
          <cell r="N2371" t="str">
            <v>Conto corrente postale</v>
          </cell>
          <cell r="O2371">
            <v>0</v>
          </cell>
          <cell r="P2371">
            <v>0</v>
          </cell>
        </row>
        <row r="2372">
          <cell r="J2372" t="str">
            <v>CA0000A</v>
          </cell>
          <cell r="N2372" t="str">
            <v>C) RATEI E RISCONTI ATTIVI</v>
          </cell>
          <cell r="O2372">
            <v>0</v>
          </cell>
          <cell r="P2372">
            <v>0</v>
          </cell>
        </row>
        <row r="2373">
          <cell r="M2373" t="str">
            <v>AC1</v>
          </cell>
          <cell r="N2373" t="str">
            <v>C.I Ratei attivi</v>
          </cell>
          <cell r="O2373">
            <v>0</v>
          </cell>
          <cell r="P2373">
            <v>0</v>
          </cell>
        </row>
        <row r="2374">
          <cell r="N2374" t="str">
            <v>C.I.1) Ratei attivi v/terzi</v>
          </cell>
          <cell r="O2374">
            <v>0</v>
          </cell>
          <cell r="P2374">
            <v>0</v>
          </cell>
        </row>
        <row r="2375">
          <cell r="N2375" t="str">
            <v>C.I.2) Ratei attivi v/Aziende sanitarie pubbliche della Regione</v>
          </cell>
          <cell r="O2375">
            <v>0</v>
          </cell>
          <cell r="P2375">
            <v>0</v>
          </cell>
        </row>
        <row r="2376">
          <cell r="N2376" t="str">
            <v>Degenze in corso al 31/12</v>
          </cell>
          <cell r="O2376">
            <v>0</v>
          </cell>
          <cell r="P2376">
            <v>0</v>
          </cell>
        </row>
        <row r="2377">
          <cell r="N2377" t="str">
            <v>Ratei attivi verso Asl/Ao/Fondazioni della Regione</v>
          </cell>
          <cell r="O2377">
            <v>0</v>
          </cell>
          <cell r="P2377">
            <v>0</v>
          </cell>
        </row>
        <row r="2378">
          <cell r="M2378" t="str">
            <v>AC2</v>
          </cell>
          <cell r="N2378" t="str">
            <v>C.II Risconti attivi</v>
          </cell>
          <cell r="O2378">
            <v>0</v>
          </cell>
          <cell r="P2378">
            <v>0</v>
          </cell>
        </row>
        <row r="2379">
          <cell r="N2379" t="str">
            <v>C.II.1) Risconti attivi v/terzi</v>
          </cell>
          <cell r="O2379">
            <v>0</v>
          </cell>
          <cell r="P2379">
            <v>0</v>
          </cell>
        </row>
        <row r="2380">
          <cell r="N2380" t="str">
            <v>C.II.2) Risconti attivi v/Aziende sanitarie pubbliche della Regione</v>
          </cell>
          <cell r="O2380">
            <v>0</v>
          </cell>
          <cell r="P2380">
            <v>0</v>
          </cell>
        </row>
        <row r="2381">
          <cell r="N2381" t="str">
            <v>D) CONTI D’ORDINE</v>
          </cell>
          <cell r="O2381">
            <v>0</v>
          </cell>
          <cell r="P2381">
            <v>0</v>
          </cell>
        </row>
        <row r="2382">
          <cell r="M2382" t="str">
            <v>AD1</v>
          </cell>
          <cell r="N2382" t="str">
            <v>D.I) Canoni di leasing ancora da pagare</v>
          </cell>
          <cell r="O2382">
            <v>0</v>
          </cell>
          <cell r="P2382">
            <v>0</v>
          </cell>
        </row>
        <row r="2383">
          <cell r="M2383" t="str">
            <v>AD2</v>
          </cell>
          <cell r="N2383" t="str">
            <v>D.II) Depositi cauzionali</v>
          </cell>
          <cell r="O2383">
            <v>0</v>
          </cell>
          <cell r="P2383">
            <v>0</v>
          </cell>
        </row>
        <row r="2384">
          <cell r="M2384" t="str">
            <v>AD3</v>
          </cell>
          <cell r="N2384" t="str">
            <v>D.III) Beni in comodato</v>
          </cell>
          <cell r="O2384">
            <v>0</v>
          </cell>
          <cell r="P2384">
            <v>0</v>
          </cell>
        </row>
        <row r="2385">
          <cell r="M2385" t="str">
            <v>AD4</v>
          </cell>
          <cell r="N2385" t="str">
            <v>D.IV) Altri conti d'ordine</v>
          </cell>
          <cell r="O2385">
            <v>0</v>
          </cell>
          <cell r="P2385">
            <v>0</v>
          </cell>
        </row>
        <row r="2386">
          <cell r="N2386" t="str">
            <v>Garanzie prestate</v>
          </cell>
          <cell r="O2386">
            <v>0</v>
          </cell>
          <cell r="P2386">
            <v>0</v>
          </cell>
        </row>
        <row r="2387">
          <cell r="N2387" t="str">
            <v>Garanzie ricevute</v>
          </cell>
          <cell r="O2387">
            <v>0</v>
          </cell>
          <cell r="P2387">
            <v>0</v>
          </cell>
        </row>
        <row r="2388">
          <cell r="N2388" t="str">
            <v>Beni in contenzioso</v>
          </cell>
          <cell r="O2388">
            <v>0</v>
          </cell>
          <cell r="P2388">
            <v>0</v>
          </cell>
        </row>
        <row r="2389">
          <cell r="N2389" t="str">
            <v>Altri impegni assunti</v>
          </cell>
          <cell r="O2389">
            <v>0</v>
          </cell>
          <cell r="P2389">
            <v>0</v>
          </cell>
        </row>
        <row r="2390">
          <cell r="N2390" t="str">
            <v>PASSIVITA’.</v>
          </cell>
          <cell r="O2390">
            <v>0</v>
          </cell>
          <cell r="P2390">
            <v>0</v>
          </cell>
        </row>
        <row r="2391">
          <cell r="N2391" t="str">
            <v>A) PATRIMONIO NETTO</v>
          </cell>
          <cell r="O2391">
            <v>0</v>
          </cell>
          <cell r="P2391">
            <v>0</v>
          </cell>
        </row>
        <row r="2392">
          <cell r="J2392" t="str">
            <v>PA1000A</v>
          </cell>
          <cell r="M2392" t="str">
            <v>PA1</v>
          </cell>
          <cell r="N2392" t="str">
            <v>A.I) FONDO DI DOTAZIONE</v>
          </cell>
          <cell r="O2392">
            <v>0</v>
          </cell>
          <cell r="P2392">
            <v>0</v>
          </cell>
        </row>
        <row r="2393">
          <cell r="N2393" t="str">
            <v>A.II) FINANZIAMENTI PER INVESTIMENTI</v>
          </cell>
          <cell r="O2393">
            <v>0</v>
          </cell>
          <cell r="P2393">
            <v>0</v>
          </cell>
        </row>
        <row r="2394">
          <cell r="J2394" t="str">
            <v>PA2000A</v>
          </cell>
          <cell r="M2394" t="str">
            <v>PA21</v>
          </cell>
          <cell r="N2394" t="str">
            <v>A.II.1) Finanziamenti per beni di prima dotazione</v>
          </cell>
          <cell r="O2394">
            <v>0</v>
          </cell>
          <cell r="P2394">
            <v>0</v>
          </cell>
        </row>
        <row r="2395">
          <cell r="J2395" t="str">
            <v>PA2000B</v>
          </cell>
          <cell r="N2395" t="str">
            <v>A.II.2) Finanziamenti da Stato per investimenti</v>
          </cell>
          <cell r="O2395">
            <v>0</v>
          </cell>
          <cell r="P2395">
            <v>0</v>
          </cell>
        </row>
        <row r="2396">
          <cell r="M2396" t="str">
            <v>PA22a</v>
          </cell>
          <cell r="N2396" t="str">
            <v>A.II.2.a) Finanziamenti da Stato per investimenti - ex art. 20 legge 67/88</v>
          </cell>
          <cell r="O2396">
            <v>0</v>
          </cell>
          <cell r="P2396">
            <v>0</v>
          </cell>
        </row>
        <row r="2397">
          <cell r="M2397" t="str">
            <v>PA22b</v>
          </cell>
          <cell r="N2397" t="str">
            <v>A.II.2.b) Finanziamenti da Stato per investimenti - ricerca</v>
          </cell>
          <cell r="O2397">
            <v>0</v>
          </cell>
          <cell r="P2397">
            <v>0</v>
          </cell>
        </row>
        <row r="2398">
          <cell r="M2398" t="str">
            <v>PA22c</v>
          </cell>
          <cell r="N2398" t="str">
            <v>A.II.2.c) Finanziamenti da Stato per investimenti - altro</v>
          </cell>
          <cell r="O2398">
            <v>0</v>
          </cell>
          <cell r="P2398">
            <v>0</v>
          </cell>
        </row>
        <row r="2399">
          <cell r="J2399" t="str">
            <v>PA2000C</v>
          </cell>
          <cell r="M2399" t="str">
            <v>PA23</v>
          </cell>
          <cell r="N2399" t="str">
            <v>A.II.3) Finanziamenti da Regione per investimenti</v>
          </cell>
          <cell r="O2399">
            <v>0</v>
          </cell>
          <cell r="P2399">
            <v>0</v>
          </cell>
        </row>
        <row r="2400">
          <cell r="J2400" t="str">
            <v>PA2000D</v>
          </cell>
          <cell r="M2400" t="str">
            <v>PA24</v>
          </cell>
          <cell r="N2400" t="str">
            <v>A.II.4) Finanziamenti da altri soggetti pubblici per investimenti</v>
          </cell>
          <cell r="O2400">
            <v>0</v>
          </cell>
          <cell r="P2400">
            <v>0</v>
          </cell>
        </row>
        <row r="2401">
          <cell r="J2401" t="str">
            <v>PA2000E</v>
          </cell>
          <cell r="M2401" t="str">
            <v>PA25</v>
          </cell>
          <cell r="N2401" t="str">
            <v>A.II.5) Finanziamenti per investimenti da rettifica contributi in conto esercizio</v>
          </cell>
          <cell r="O2401">
            <v>0</v>
          </cell>
          <cell r="P2401">
            <v>0</v>
          </cell>
        </row>
        <row r="2402">
          <cell r="J2402" t="str">
            <v>PA3000A</v>
          </cell>
          <cell r="M2402" t="str">
            <v>PA3</v>
          </cell>
          <cell r="N2402" t="str">
            <v>A.III) RISERVE DA DONAZIONI E LASCITI VINCOLATI AD INVESTIMENTI</v>
          </cell>
          <cell r="O2402">
            <v>0</v>
          </cell>
          <cell r="P2402">
            <v>0</v>
          </cell>
        </row>
        <row r="2403">
          <cell r="J2403" t="str">
            <v>PA4000A</v>
          </cell>
          <cell r="M2403" t="str">
            <v>PA4</v>
          </cell>
          <cell r="N2403" t="str">
            <v>A.IV) ALTRE RISERVE</v>
          </cell>
          <cell r="O2403">
            <v>0</v>
          </cell>
          <cell r="P2403">
            <v>0</v>
          </cell>
        </row>
        <row r="2404">
          <cell r="N2404" t="str">
            <v>A.IV.1) Riserve da rivalutazioni</v>
          </cell>
          <cell r="O2404">
            <v>0</v>
          </cell>
          <cell r="P2404">
            <v>0</v>
          </cell>
        </row>
        <row r="2405">
          <cell r="N2405" t="str">
            <v>A.IV.2) Riserve da plusvalenze da reinvestire</v>
          </cell>
          <cell r="O2405">
            <v>0</v>
          </cell>
          <cell r="P2405">
            <v>0</v>
          </cell>
        </row>
        <row r="2406">
          <cell r="N2406" t="str">
            <v>A.IV.3) Contributi da reinvestire</v>
          </cell>
          <cell r="O2406">
            <v>0</v>
          </cell>
          <cell r="P2406">
            <v>0</v>
          </cell>
        </row>
        <row r="2407">
          <cell r="N2407" t="str">
            <v>A.IV.4) Riserve da utili di esercizio destinati ad investimenti</v>
          </cell>
          <cell r="O2407">
            <v>0</v>
          </cell>
          <cell r="P2407">
            <v>0</v>
          </cell>
        </row>
        <row r="2408">
          <cell r="N2408" t="str">
            <v>A.IV.5) Riserve diverse</v>
          </cell>
          <cell r="O2408">
            <v>0</v>
          </cell>
          <cell r="P2408">
            <v>0</v>
          </cell>
        </row>
        <row r="2409">
          <cell r="J2409" t="str">
            <v>PA5000A</v>
          </cell>
          <cell r="M2409" t="str">
            <v>PA5</v>
          </cell>
          <cell r="N2409" t="str">
            <v>A.V) CONTRIBUTI PER RIPIANO PERDITE</v>
          </cell>
          <cell r="O2409">
            <v>0</v>
          </cell>
          <cell r="P2409">
            <v>0</v>
          </cell>
        </row>
        <row r="2410">
          <cell r="N2410" t="str">
            <v>A.V.1) Contributi per copertura debiti al 31/12/2005</v>
          </cell>
          <cell r="O2410">
            <v>0</v>
          </cell>
          <cell r="P2410">
            <v>0</v>
          </cell>
        </row>
        <row r="2411">
          <cell r="N2411" t="str">
            <v>A.V.2) Contributi per ricostituzione risorse da investimenti esercizi precedenti</v>
          </cell>
          <cell r="O2411">
            <v>0</v>
          </cell>
          <cell r="P2411">
            <v>0</v>
          </cell>
        </row>
        <row r="2412">
          <cell r="N2412" t="str">
            <v>A.V.3) Altro</v>
          </cell>
          <cell r="O2412">
            <v>0</v>
          </cell>
          <cell r="P2412">
            <v>0</v>
          </cell>
        </row>
        <row r="2413">
          <cell r="J2413" t="str">
            <v>PA6000A</v>
          </cell>
          <cell r="M2413" t="str">
            <v>PA6</v>
          </cell>
          <cell r="N2413" t="str">
            <v>A.VI) UTILI (PERDITE) PORTATI A NUOVO</v>
          </cell>
          <cell r="O2413">
            <v>0</v>
          </cell>
          <cell r="P2413">
            <v>0</v>
          </cell>
        </row>
        <row r="2414">
          <cell r="J2414" t="str">
            <v>PA7000A</v>
          </cell>
          <cell r="M2414" t="str">
            <v>PA7</v>
          </cell>
          <cell r="N2414" t="str">
            <v>A.VII) UTILE (PERDITA) D'ESERCIZIO</v>
          </cell>
          <cell r="O2414">
            <v>0</v>
          </cell>
          <cell r="P2414">
            <v>0</v>
          </cell>
        </row>
        <row r="2415">
          <cell r="N2415" t="str">
            <v>B) FONDI PER RISCHI ED ONERI</v>
          </cell>
          <cell r="O2415">
            <v>0</v>
          </cell>
          <cell r="P2415">
            <v>0</v>
          </cell>
        </row>
        <row r="2416">
          <cell r="J2416" t="str">
            <v>PB1000A</v>
          </cell>
          <cell r="M2416" t="str">
            <v>PB1</v>
          </cell>
          <cell r="N2416" t="str">
            <v>B.I)  Fondi per imposte, anche differite</v>
          </cell>
          <cell r="O2416">
            <v>0</v>
          </cell>
          <cell r="P2416">
            <v>0</v>
          </cell>
        </row>
        <row r="2417">
          <cell r="N2417" t="str">
            <v>Fondi per imposte</v>
          </cell>
          <cell r="O2417">
            <v>0</v>
          </cell>
          <cell r="P2417">
            <v>0</v>
          </cell>
        </row>
        <row r="2418">
          <cell r="N2418" t="str">
            <v>Altri fondi per imposte</v>
          </cell>
          <cell r="O2418">
            <v>0</v>
          </cell>
          <cell r="P2418">
            <v>0</v>
          </cell>
        </row>
        <row r="2419">
          <cell r="M2419" t="str">
            <v>PB2</v>
          </cell>
          <cell r="N2419" t="str">
            <v>B.II)  Fondi per rischi</v>
          </cell>
          <cell r="O2419">
            <v>0</v>
          </cell>
          <cell r="P2419">
            <v>0</v>
          </cell>
        </row>
        <row r="2420">
          <cell r="J2420" t="str">
            <v>PB2000A</v>
          </cell>
          <cell r="N2420" t="str">
            <v>B.II.1) Fondo rischi per cause civili ed oneri processuali</v>
          </cell>
          <cell r="O2420">
            <v>0</v>
          </cell>
          <cell r="P2420">
            <v>0</v>
          </cell>
        </row>
        <row r="2421">
          <cell r="J2421" t="str">
            <v>PB2000B</v>
          </cell>
          <cell r="N2421" t="str">
            <v>B.II.2) Fondo rischi per contenzioso personale dipendente</v>
          </cell>
          <cell r="O2421">
            <v>0</v>
          </cell>
          <cell r="P2421">
            <v>0</v>
          </cell>
        </row>
        <row r="2422">
          <cell r="J2422" t="str">
            <v>PB2000C</v>
          </cell>
          <cell r="N2422" t="str">
            <v>B.II.3) Fondo rischi connessi all'acquisto di prestazioni sanitarie da privato</v>
          </cell>
          <cell r="O2422">
            <v>0</v>
          </cell>
          <cell r="P2422">
            <v>0</v>
          </cell>
        </row>
        <row r="2423">
          <cell r="J2423" t="str">
            <v>PB2000D</v>
          </cell>
          <cell r="N2423" t="str">
            <v>B.II.4) Fondo rischi per copertura diretta dei rischi (autoassicurazione)</v>
          </cell>
          <cell r="O2423">
            <v>0</v>
          </cell>
          <cell r="P2423">
            <v>0</v>
          </cell>
        </row>
        <row r="2424">
          <cell r="J2424" t="str">
            <v>PB2000E</v>
          </cell>
          <cell r="N2424" t="str">
            <v>B.II.5) Altri fondi rischi</v>
          </cell>
          <cell r="O2424">
            <v>0</v>
          </cell>
          <cell r="P2424">
            <v>0</v>
          </cell>
        </row>
        <row r="2425">
          <cell r="M2425" t="str">
            <v>PB3</v>
          </cell>
          <cell r="N2425" t="str">
            <v>B.III)  Fondi da distribuire</v>
          </cell>
          <cell r="O2425">
            <v>0</v>
          </cell>
          <cell r="P2425">
            <v>0</v>
          </cell>
        </row>
        <row r="2426">
          <cell r="J2426" t="str">
            <v>PB3000A</v>
          </cell>
          <cell r="N2426" t="str">
            <v>B.III.1) FSR indistinto da distribuire</v>
          </cell>
          <cell r="O2426">
            <v>0</v>
          </cell>
          <cell r="P2426">
            <v>0</v>
          </cell>
        </row>
        <row r="2427">
          <cell r="J2427" t="str">
            <v>PB3000B</v>
          </cell>
          <cell r="N2427" t="str">
            <v>B.III.2) FSR vincolato da distribuire</v>
          </cell>
          <cell r="O2427">
            <v>0</v>
          </cell>
          <cell r="P2427">
            <v>0</v>
          </cell>
        </row>
        <row r="2428">
          <cell r="J2428" t="str">
            <v>PB3000C</v>
          </cell>
          <cell r="N2428" t="str">
            <v>B.III.3) Fondo per ripiano disavanzi pregressi</v>
          </cell>
          <cell r="O2428">
            <v>0</v>
          </cell>
          <cell r="P2428">
            <v>0</v>
          </cell>
        </row>
        <row r="2429">
          <cell r="J2429" t="str">
            <v>PB3000D</v>
          </cell>
          <cell r="N2429" t="str">
            <v>B.III.4) Fondo finanziamento sanitario aggiuntivo corrente LEA</v>
          </cell>
          <cell r="O2429">
            <v>0</v>
          </cell>
          <cell r="P2429">
            <v>0</v>
          </cell>
        </row>
        <row r="2430">
          <cell r="J2430" t="str">
            <v>PB3000E</v>
          </cell>
          <cell r="N2430" t="str">
            <v>B.III.5) Fondo finanziamento sanitario aggiuntivo corrente extra LEA</v>
          </cell>
          <cell r="O2430">
            <v>0</v>
          </cell>
          <cell r="P2430">
            <v>0</v>
          </cell>
        </row>
        <row r="2431">
          <cell r="J2431" t="str">
            <v>PB3000F</v>
          </cell>
          <cell r="N2431" t="str">
            <v>B.III.6) Fondo finanziamento per ricerca</v>
          </cell>
          <cell r="O2431">
            <v>0</v>
          </cell>
          <cell r="P2431">
            <v>0</v>
          </cell>
        </row>
        <row r="2432">
          <cell r="J2432" t="str">
            <v>PB3000G</v>
          </cell>
          <cell r="N2432" t="str">
            <v>B.III.7) Fondo finanziamento per investimenti</v>
          </cell>
          <cell r="O2432">
            <v>0</v>
          </cell>
          <cell r="P2432">
            <v>0</v>
          </cell>
        </row>
        <row r="2433">
          <cell r="M2433" t="str">
            <v>PB4</v>
          </cell>
          <cell r="N2433" t="str">
            <v>B.IV)  Quote inutilizzate contributi</v>
          </cell>
          <cell r="O2433">
            <v>0</v>
          </cell>
          <cell r="P2433">
            <v>0</v>
          </cell>
        </row>
        <row r="2434">
          <cell r="J2434" t="str">
            <v>PB4000A</v>
          </cell>
          <cell r="N2434" t="str">
            <v>B.IV.1) Quote inutilizzate contributi da Regione o Prov. Aut. per quota F.S. vincolato</v>
          </cell>
          <cell r="O2434">
            <v>0</v>
          </cell>
          <cell r="P2434">
            <v>0</v>
          </cell>
        </row>
        <row r="2435">
          <cell r="N2435" t="str">
            <v>Quote inutilizzate contributi da Regione o Prov. Aut. per quota F.S. indistinto</v>
          </cell>
          <cell r="O2435">
            <v>0</v>
          </cell>
          <cell r="P2435">
            <v>0</v>
          </cell>
        </row>
        <row r="2436">
          <cell r="N2436" t="str">
            <v>Quote inutilizzate contributi da Regione o Prov. Aut. per quota F.S. vincolato</v>
          </cell>
          <cell r="O2436">
            <v>0</v>
          </cell>
          <cell r="P2436">
            <v>0</v>
          </cell>
        </row>
        <row r="2437">
          <cell r="N2437" t="str">
            <v>Quote inutilizzate contributi vincolati dell'esercizio da Asl/Ao/Fondazioni per quota FSR Indistinto</v>
          </cell>
          <cell r="O2437">
            <v>0</v>
          </cell>
          <cell r="P2437">
            <v>0</v>
          </cell>
        </row>
        <row r="2438">
          <cell r="N2438" t="str">
            <v>Quote inutilizzate contributi vincolati dell'esercizio da Asl/Ao/Fondazioni per quota FSR Vincolato</v>
          </cell>
          <cell r="O2438">
            <v>0</v>
          </cell>
          <cell r="P2438">
            <v>0</v>
          </cell>
        </row>
        <row r="2439">
          <cell r="J2439" t="str">
            <v>PB4000B</v>
          </cell>
          <cell r="N2439" t="str">
            <v>B.IV.2) Quote inutilizzate contributi vincolati da soggetti pubblici (extra fondo)</v>
          </cell>
          <cell r="O2439">
            <v>0</v>
          </cell>
          <cell r="P2439">
            <v>0</v>
          </cell>
        </row>
        <row r="2440">
          <cell r="J2440" t="str">
            <v>PB4000C</v>
          </cell>
          <cell r="N2440" t="str">
            <v>B.IV.3) Quote inutilizzate contributi per ricerca</v>
          </cell>
          <cell r="O2440">
            <v>0</v>
          </cell>
          <cell r="P2440">
            <v>0</v>
          </cell>
        </row>
        <row r="2441">
          <cell r="N2441" t="str">
            <v>Quote inutilizzate contributi vincolati dell'esercizio  per ricerca da Ministero</v>
          </cell>
          <cell r="O2441">
            <v>0</v>
          </cell>
          <cell r="P2441">
            <v>0</v>
          </cell>
        </row>
        <row r="2442">
          <cell r="N2442" t="str">
            <v>Quote inutilizzate contributi vincolati dell'esercizio  per ricerca da Regione</v>
          </cell>
          <cell r="O2442">
            <v>0</v>
          </cell>
          <cell r="P2442">
            <v>0</v>
          </cell>
        </row>
        <row r="2443">
          <cell r="N2443" t="str">
            <v>Quote inutilizzate contributi vincolati dell'esercizio  per ricerca da Asl/Ao/Fondazioni</v>
          </cell>
          <cell r="O2443">
            <v>0</v>
          </cell>
          <cell r="P2443">
            <v>0</v>
          </cell>
        </row>
        <row r="2444">
          <cell r="N2444" t="str">
            <v>Quote inutilizzate contributi vincolati dell'esercizio  per ricerca da altri Enti Pubblici</v>
          </cell>
          <cell r="O2444">
            <v>0</v>
          </cell>
          <cell r="P2444">
            <v>0</v>
          </cell>
        </row>
        <row r="2445">
          <cell r="N2445" t="str">
            <v>Quote inutilizzate contributi vincolati dell'esercizio  per ricerca da privati</v>
          </cell>
          <cell r="O2445">
            <v>0</v>
          </cell>
          <cell r="P2445">
            <v>0</v>
          </cell>
        </row>
        <row r="2446">
          <cell r="J2446" t="str">
            <v>PB4000D</v>
          </cell>
          <cell r="N2446" t="str">
            <v>B.IV.4) Quote inutilizzate contributi vincolati da privati</v>
          </cell>
          <cell r="O2446">
            <v>0</v>
          </cell>
          <cell r="P2446">
            <v>0</v>
          </cell>
        </row>
        <row r="2447">
          <cell r="M2447" t="str">
            <v>PB5</v>
          </cell>
          <cell r="N2447" t="str">
            <v>B.V)  Altri fondi per oneri e spese</v>
          </cell>
          <cell r="O2447">
            <v>0</v>
          </cell>
          <cell r="P2447">
            <v>0</v>
          </cell>
        </row>
        <row r="2448">
          <cell r="J2448" t="str">
            <v>PB5000A</v>
          </cell>
          <cell r="N2448" t="str">
            <v>B.V.1) Fondi integrativi pensione</v>
          </cell>
          <cell r="O2448">
            <v>0</v>
          </cell>
          <cell r="P2448">
            <v>0</v>
          </cell>
        </row>
        <row r="2449">
          <cell r="N2449" t="str">
            <v>Fondi integrativi pensione aziendali</v>
          </cell>
          <cell r="O2449">
            <v>0</v>
          </cell>
          <cell r="P2449">
            <v>0</v>
          </cell>
        </row>
        <row r="2450">
          <cell r="N2450" t="str">
            <v>Fondo integrativo pensione contrattuale</v>
          </cell>
          <cell r="O2450">
            <v>0</v>
          </cell>
          <cell r="P2450">
            <v>0</v>
          </cell>
        </row>
        <row r="2451">
          <cell r="J2451" t="str">
            <v>PB5000B</v>
          </cell>
          <cell r="N2451" t="str">
            <v>B.V.2) Fondo per rinnovi contrattuali</v>
          </cell>
          <cell r="O2451">
            <v>0</v>
          </cell>
          <cell r="P2451">
            <v>0</v>
          </cell>
        </row>
        <row r="2452">
          <cell r="N2452" t="str">
            <v>Fondo per  Rinnovi contratt. - dirigenza medica</v>
          </cell>
          <cell r="O2452">
            <v>0</v>
          </cell>
          <cell r="P2452">
            <v>0</v>
          </cell>
        </row>
        <row r="2453">
          <cell r="N2453" t="str">
            <v>Fondo per  Rinnovi contratt.- dirigenza non medica</v>
          </cell>
          <cell r="O2453">
            <v>0</v>
          </cell>
          <cell r="P2453">
            <v>0</v>
          </cell>
        </row>
        <row r="2454">
          <cell r="N2454" t="str">
            <v>Fondo per  Rinnovi contratt.: - comparto</v>
          </cell>
          <cell r="O2454">
            <v>0</v>
          </cell>
          <cell r="P2454">
            <v>0</v>
          </cell>
        </row>
        <row r="2455">
          <cell r="N2455" t="str">
            <v>Fondo per  Rinnovi convenzioni MMG/Pls/MCA ed altri</v>
          </cell>
          <cell r="O2455">
            <v>0</v>
          </cell>
          <cell r="P2455">
            <v>0</v>
          </cell>
        </row>
        <row r="2456">
          <cell r="N2456" t="str">
            <v>Fondo per  Rinnovi contratt.: medici SUMAI</v>
          </cell>
          <cell r="O2456">
            <v>0</v>
          </cell>
          <cell r="P2456">
            <v>0</v>
          </cell>
        </row>
        <row r="2457">
          <cell r="J2457" t="str">
            <v>PB5000C</v>
          </cell>
          <cell r="N2457" t="str">
            <v>B.V.3) Altri fondi per oneri e spese</v>
          </cell>
          <cell r="O2457">
            <v>0</v>
          </cell>
          <cell r="P2457">
            <v>0</v>
          </cell>
        </row>
        <row r="2458">
          <cell r="N2458" t="str">
            <v>C) TRATTAMENTO DI FINE RAPPORTO</v>
          </cell>
          <cell r="O2458">
            <v>0</v>
          </cell>
          <cell r="P2458">
            <v>0</v>
          </cell>
        </row>
        <row r="2459">
          <cell r="J2459" t="str">
            <v>PC1000A</v>
          </cell>
          <cell r="M2459" t="str">
            <v>PC1</v>
          </cell>
          <cell r="N2459" t="str">
            <v>C.I)  Fondo per premi operosità</v>
          </cell>
          <cell r="O2459">
            <v>0</v>
          </cell>
          <cell r="P2459">
            <v>0</v>
          </cell>
        </row>
        <row r="2460">
          <cell r="N2460" t="str">
            <v>Premi Sumai fino al 1994</v>
          </cell>
          <cell r="O2460">
            <v>0</v>
          </cell>
          <cell r="P2460">
            <v>0</v>
          </cell>
        </row>
        <row r="2461">
          <cell r="N2461" t="str">
            <v>Premi Sumai dal 1995/1997</v>
          </cell>
          <cell r="O2461">
            <v>0</v>
          </cell>
          <cell r="P2461">
            <v>0</v>
          </cell>
        </row>
        <row r="2462">
          <cell r="N2462" t="str">
            <v>Premi Sumai dal 1/1/1998</v>
          </cell>
          <cell r="O2462">
            <v>0</v>
          </cell>
          <cell r="P2462">
            <v>0</v>
          </cell>
        </row>
        <row r="2463">
          <cell r="J2463" t="str">
            <v>PC2000B</v>
          </cell>
          <cell r="M2463" t="str">
            <v>PC2</v>
          </cell>
          <cell r="N2463" t="str">
            <v>C.II)  Fondo per trattamento di fine rapporto dipendenti</v>
          </cell>
          <cell r="O2463">
            <v>0</v>
          </cell>
          <cell r="P2463">
            <v>0</v>
          </cell>
        </row>
        <row r="2464">
          <cell r="N2464" t="str">
            <v>D) DEBITI</v>
          </cell>
          <cell r="O2464">
            <v>0</v>
          </cell>
          <cell r="P2464">
            <v>0</v>
          </cell>
          <cell r="Q2464">
            <v>0</v>
          </cell>
          <cell r="R2464">
            <v>0</v>
          </cell>
        </row>
        <row r="2465">
          <cell r="J2465" t="str">
            <v>PD1000A</v>
          </cell>
          <cell r="M2465" t="str">
            <v>PD1</v>
          </cell>
          <cell r="N2465" t="str">
            <v>D.I. Debiti per Mutui passivi</v>
          </cell>
          <cell r="O2465">
            <v>0</v>
          </cell>
          <cell r="P2465">
            <v>0</v>
          </cell>
          <cell r="Q2465">
            <v>0</v>
          </cell>
          <cell r="R2465">
            <v>0</v>
          </cell>
        </row>
        <row r="2466">
          <cell r="J2466" t="str">
            <v>PD1000B</v>
          </cell>
          <cell r="K2466" t="str">
            <v>PDA430</v>
          </cell>
          <cell r="M2466" t="str">
            <v>PD2</v>
          </cell>
          <cell r="N2466" t="str">
            <v>D.II. Debiti v/Stato</v>
          </cell>
          <cell r="O2466">
            <v>0</v>
          </cell>
          <cell r="P2466">
            <v>0</v>
          </cell>
          <cell r="Q2466">
            <v>0</v>
          </cell>
          <cell r="R2466">
            <v>0</v>
          </cell>
        </row>
        <row r="2467">
          <cell r="N2467" t="str">
            <v>D.II.1) Debiti v/Stato per mobilità passiva  extraregionale</v>
          </cell>
          <cell r="O2467">
            <v>0</v>
          </cell>
          <cell r="P2467">
            <v>0</v>
          </cell>
          <cell r="Q2467">
            <v>0</v>
          </cell>
          <cell r="R2467">
            <v>0</v>
          </cell>
        </row>
        <row r="2468">
          <cell r="N2468" t="str">
            <v>D.II.2) Debiti v/Stato per mobilità passiva internazionale</v>
          </cell>
          <cell r="O2468">
            <v>0</v>
          </cell>
          <cell r="P2468">
            <v>0</v>
          </cell>
          <cell r="Q2468">
            <v>0</v>
          </cell>
          <cell r="R2468">
            <v>0</v>
          </cell>
        </row>
        <row r="2469">
          <cell r="N2469" t="str">
            <v>D.II.3) Acconto quota FSR v/Stato</v>
          </cell>
          <cell r="O2469">
            <v>0</v>
          </cell>
          <cell r="P2469">
            <v>0</v>
          </cell>
          <cell r="Q2469">
            <v>0</v>
          </cell>
          <cell r="R2469">
            <v>0</v>
          </cell>
        </row>
        <row r="2470">
          <cell r="N2470" t="str">
            <v>D.II.4) Debiti v/Stato per restituzione finanziamenti - per ricerca</v>
          </cell>
          <cell r="O2470">
            <v>0</v>
          </cell>
          <cell r="P2470">
            <v>0</v>
          </cell>
          <cell r="Q2470">
            <v>0</v>
          </cell>
          <cell r="R2470">
            <v>0</v>
          </cell>
        </row>
        <row r="2471">
          <cell r="N2471" t="str">
            <v>D.II.5) Altri debiti v/Stato - Ministeri</v>
          </cell>
          <cell r="O2471">
            <v>0</v>
          </cell>
          <cell r="P2471">
            <v>0</v>
          </cell>
          <cell r="Q2471">
            <v>0</v>
          </cell>
          <cell r="R2471">
            <v>0</v>
          </cell>
        </row>
        <row r="2472">
          <cell r="J2472" t="str">
            <v>PD1000C</v>
          </cell>
          <cell r="K2472" t="str">
            <v>PDA430</v>
          </cell>
          <cell r="M2472" t="str">
            <v>PD3</v>
          </cell>
          <cell r="N2472" t="str">
            <v>D.III. Debiti v/Regione</v>
          </cell>
          <cell r="O2472">
            <v>0</v>
          </cell>
          <cell r="P2472">
            <v>0</v>
          </cell>
          <cell r="Q2472">
            <v>0</v>
          </cell>
          <cell r="R2472">
            <v>0</v>
          </cell>
        </row>
        <row r="2473">
          <cell r="N2473" t="str">
            <v>D.III.1) Debiti v/Regione o Provincia Autonoma per finanziamenti</v>
          </cell>
          <cell r="O2473">
            <v>0</v>
          </cell>
          <cell r="P2473">
            <v>0</v>
          </cell>
          <cell r="Q2473">
            <v>0</v>
          </cell>
          <cell r="R2473">
            <v>0</v>
          </cell>
        </row>
        <row r="2474">
          <cell r="N2474" t="str">
            <v>D.III.2) Debiti v/Regione o Provincia Autonoma per mobilità passiva intraregionale</v>
          </cell>
          <cell r="O2474">
            <v>0</v>
          </cell>
          <cell r="P2474">
            <v>0</v>
          </cell>
          <cell r="Q2474">
            <v>0</v>
          </cell>
          <cell r="R2474">
            <v>0</v>
          </cell>
        </row>
        <row r="2475">
          <cell r="N2475" t="str">
            <v>D.III.3) Debiti v/Regione o Provincia Autonoma per mobilità passiva extraregionale</v>
          </cell>
          <cell r="O2475">
            <v>0</v>
          </cell>
          <cell r="P2475">
            <v>0</v>
          </cell>
          <cell r="Q2475">
            <v>0</v>
          </cell>
          <cell r="R2475">
            <v>0</v>
          </cell>
        </row>
        <row r="2476">
          <cell r="N2476" t="str">
            <v>D.III.4) Acconto quota FSR da Regione o Provincia Autonoma (non regolarizzato)</v>
          </cell>
          <cell r="O2476">
            <v>0</v>
          </cell>
          <cell r="P2476">
            <v>0</v>
          </cell>
          <cell r="Q2476">
            <v>0</v>
          </cell>
          <cell r="R2476">
            <v>0</v>
          </cell>
        </row>
        <row r="2477">
          <cell r="N2477" t="str">
            <v>D.III.5.a) Altri debiti v/Regione o Provincia Autonoma</v>
          </cell>
          <cell r="O2477">
            <v>0</v>
          </cell>
          <cell r="P2477">
            <v>0</v>
          </cell>
          <cell r="Q2477">
            <v>0</v>
          </cell>
          <cell r="R2477">
            <v>0</v>
          </cell>
        </row>
        <row r="2478">
          <cell r="N2478" t="str">
            <v>D.III.5.b) Altri debiti vs Regione per restituzione annualità 2011 e precedenti</v>
          </cell>
          <cell r="O2478">
            <v>0</v>
          </cell>
          <cell r="P2478">
            <v>0</v>
          </cell>
          <cell r="Q2478">
            <v>0</v>
          </cell>
          <cell r="R2478">
            <v>0</v>
          </cell>
        </row>
        <row r="2479">
          <cell r="N2479" t="str">
            <v>D.III.5.c) Debiti vs Regione per recuperi prestazioni STP</v>
          </cell>
          <cell r="O2479">
            <v>0</v>
          </cell>
          <cell r="P2479">
            <v>0</v>
          </cell>
          <cell r="Q2479">
            <v>0</v>
          </cell>
          <cell r="R2479">
            <v>0</v>
          </cell>
        </row>
        <row r="2480">
          <cell r="J2480" t="str">
            <v>PD1000D</v>
          </cell>
          <cell r="M2480" t="str">
            <v>PD4</v>
          </cell>
          <cell r="N2480" t="str">
            <v>D.IV. Debiti v/Comuni</v>
          </cell>
          <cell r="O2480">
            <v>0</v>
          </cell>
          <cell r="P2480">
            <v>0</v>
          </cell>
          <cell r="Q2480">
            <v>0</v>
          </cell>
          <cell r="R2480">
            <v>0</v>
          </cell>
        </row>
        <row r="2481">
          <cell r="J2481" t="str">
            <v>PD1000E</v>
          </cell>
          <cell r="K2481" t="str">
            <v>PDA410</v>
          </cell>
          <cell r="N2481" t="str">
            <v>D.V. Debiti v/Aziende sanitarie pubbliche</v>
          </cell>
          <cell r="O2481">
            <v>0</v>
          </cell>
          <cell r="P2481">
            <v>0</v>
          </cell>
          <cell r="Q2481">
            <v>0</v>
          </cell>
          <cell r="R2481">
            <v>0</v>
          </cell>
        </row>
        <row r="2482">
          <cell r="N2482" t="str">
            <v>D.V.1) Debiti v/Aziende sanitarie pubbliche della Regione</v>
          </cell>
          <cell r="O2482">
            <v>0</v>
          </cell>
          <cell r="P2482">
            <v>0</v>
          </cell>
          <cell r="Q2482">
            <v>0</v>
          </cell>
          <cell r="R2482">
            <v>0</v>
          </cell>
        </row>
        <row r="2483">
          <cell r="N2483" t="str">
            <v>D.V.1.a) Debiti v/Aziende sanitarie pubbliche della Regione - per quota FSR</v>
          </cell>
          <cell r="O2483">
            <v>0</v>
          </cell>
          <cell r="P2483">
            <v>0</v>
          </cell>
          <cell r="Q2483">
            <v>0</v>
          </cell>
          <cell r="R2483">
            <v>0</v>
          </cell>
        </row>
        <row r="2484">
          <cell r="M2484" t="str">
            <v>PD5a</v>
          </cell>
          <cell r="N2484" t="str">
            <v>Debiti v/ASL della Regione - per quota FSR</v>
          </cell>
          <cell r="O2484">
            <v>0</v>
          </cell>
          <cell r="P2484">
            <v>0</v>
          </cell>
          <cell r="Q2484">
            <v>0</v>
          </cell>
          <cell r="R2484">
            <v>0</v>
          </cell>
        </row>
        <row r="2485">
          <cell r="M2485" t="str">
            <v>PD5a</v>
          </cell>
          <cell r="N2485" t="str">
            <v>Debiti v/Az. Ospedaliere della Regione - per quota FSR</v>
          </cell>
          <cell r="O2485">
            <v>0</v>
          </cell>
          <cell r="P2485">
            <v>0</v>
          </cell>
          <cell r="Q2485">
            <v>0</v>
          </cell>
          <cell r="R2485">
            <v>0</v>
          </cell>
        </row>
        <row r="2486">
          <cell r="M2486" t="str">
            <v>PD5a</v>
          </cell>
          <cell r="N2486" t="str">
            <v>Debiti v/Irccs - Fondazioni di dir. Pubblico della Regione - per quota FSR</v>
          </cell>
          <cell r="O2486">
            <v>0</v>
          </cell>
          <cell r="P2486">
            <v>0</v>
          </cell>
          <cell r="Q2486">
            <v>0</v>
          </cell>
          <cell r="R2486">
            <v>0</v>
          </cell>
        </row>
        <row r="2487">
          <cell r="M2487" t="str">
            <v>PD5b</v>
          </cell>
          <cell r="N2487" t="str">
            <v>D.V.1.b) Debiti v/Aziende sanitarie pubbliche della Regione - per finanziamento sanitario aggiuntivo corrente LEA</v>
          </cell>
          <cell r="O2487">
            <v>0</v>
          </cell>
          <cell r="P2487">
            <v>0</v>
          </cell>
          <cell r="Q2487">
            <v>0</v>
          </cell>
          <cell r="R2487">
            <v>0</v>
          </cell>
        </row>
        <row r="2488">
          <cell r="M2488" t="str">
            <v>PD5c</v>
          </cell>
          <cell r="N2488" t="str">
            <v>D.V.1.c) Debiti v/Aziende sanitarie pubbliche della Regione - per finanziamento sanitario aggiuntivo corrente extra LEA</v>
          </cell>
          <cell r="O2488">
            <v>0</v>
          </cell>
          <cell r="P2488">
            <v>0</v>
          </cell>
          <cell r="Q2488">
            <v>0</v>
          </cell>
          <cell r="R2488">
            <v>0</v>
          </cell>
        </row>
        <row r="2489">
          <cell r="M2489" t="str">
            <v>PD5a</v>
          </cell>
          <cell r="N2489" t="str">
            <v>D.V.1.d) Debiti v/Aziende sanitarie pubbliche della Regione - per mobilità in compensazione</v>
          </cell>
          <cell r="O2489">
            <v>0</v>
          </cell>
          <cell r="P2489">
            <v>0</v>
          </cell>
          <cell r="Q2489">
            <v>0</v>
          </cell>
          <cell r="R2489">
            <v>0</v>
          </cell>
        </row>
        <row r="2490">
          <cell r="N2490" t="str">
            <v>Debiti verso Aziende Sanitarie Locali della Regione per mobilità intraregionale</v>
          </cell>
          <cell r="O2490">
            <v>0</v>
          </cell>
          <cell r="P2490">
            <v>0</v>
          </cell>
          <cell r="Q2490">
            <v>0</v>
          </cell>
          <cell r="R2490">
            <v>0</v>
          </cell>
        </row>
        <row r="2491">
          <cell r="N2491" t="str">
            <v>Debiti verso Aziende Sanitarie Locali della regione per anticipi mobilità attiva privata extraregione</v>
          </cell>
          <cell r="O2491">
            <v>0</v>
          </cell>
          <cell r="P2491">
            <v>0</v>
          </cell>
          <cell r="Q2491">
            <v>0</v>
          </cell>
          <cell r="R2491">
            <v>0</v>
          </cell>
        </row>
        <row r="2492">
          <cell r="M2492" t="str">
            <v>PD5a</v>
          </cell>
          <cell r="N2492" t="str">
            <v>D.V.1.e) Debiti v/Aziende sanitarie pubbliche della Regione - per mobilità non in compensazione</v>
          </cell>
          <cell r="O2492">
            <v>0</v>
          </cell>
          <cell r="P2492">
            <v>0</v>
          </cell>
          <cell r="Q2492">
            <v>0</v>
          </cell>
          <cell r="R2492">
            <v>0</v>
          </cell>
        </row>
        <row r="2493">
          <cell r="M2493" t="str">
            <v>PD5d</v>
          </cell>
          <cell r="N2493" t="str">
            <v>D.V.1.f) Debiti v/Aziende sanitarie pubbliche della Regione - per altre prestazioni</v>
          </cell>
          <cell r="O2493">
            <v>0</v>
          </cell>
          <cell r="P2493">
            <v>0</v>
          </cell>
          <cell r="Q2493">
            <v>0</v>
          </cell>
          <cell r="R2493">
            <v>0</v>
          </cell>
        </row>
        <row r="2494">
          <cell r="N2494" t="str">
            <v>Debiti verso Aziende Sanitarie Locali della Regione</v>
          </cell>
          <cell r="O2494">
            <v>0</v>
          </cell>
          <cell r="P2494">
            <v>0</v>
          </cell>
          <cell r="Q2494">
            <v>0</v>
          </cell>
          <cell r="R2494">
            <v>0</v>
          </cell>
        </row>
        <row r="2495">
          <cell r="N2495" t="str">
            <v>Debiti verso Aziende Ospedaliere della Regione</v>
          </cell>
          <cell r="O2495">
            <v>0</v>
          </cell>
          <cell r="P2495">
            <v>0</v>
          </cell>
          <cell r="Q2495">
            <v>0</v>
          </cell>
          <cell r="R2495">
            <v>0</v>
          </cell>
        </row>
        <row r="2496">
          <cell r="N2496" t="str">
            <v>Debiti verso Irccs e Fondazioni di diritto pubblico della Regione</v>
          </cell>
          <cell r="O2496">
            <v>0</v>
          </cell>
          <cell r="P2496">
            <v>0</v>
          </cell>
          <cell r="Q2496">
            <v>0</v>
          </cell>
          <cell r="R2496">
            <v>0</v>
          </cell>
        </row>
        <row r="2497">
          <cell r="M2497" t="str">
            <v>PD5d</v>
          </cell>
          <cell r="N2497" t="str">
            <v xml:space="preserve">D.V.2) Debiti v/Aziende sanitarie pubbliche Extraregione </v>
          </cell>
          <cell r="O2497">
            <v>0</v>
          </cell>
          <cell r="P2497">
            <v>0</v>
          </cell>
          <cell r="Q2497">
            <v>0</v>
          </cell>
          <cell r="R2497">
            <v>0</v>
          </cell>
        </row>
        <row r="2498">
          <cell r="N2498" t="str">
            <v>D.V.2.1) Debiti v/Aziende sanitarie pubbliche di altre Regioni per Mobilità passiva non compensata - Altre prestazioni</v>
          </cell>
          <cell r="O2498">
            <v>0</v>
          </cell>
          <cell r="P2498">
            <v>0</v>
          </cell>
          <cell r="Q2498">
            <v>0</v>
          </cell>
          <cell r="R2498">
            <v>0</v>
          </cell>
        </row>
        <row r="2499">
          <cell r="N2499" t="str">
            <v>D.V.2.2) Debiti v/Aziende sanitarie pubbliche di altre Regioni  - Altro</v>
          </cell>
          <cell r="O2499">
            <v>0</v>
          </cell>
          <cell r="P2499">
            <v>0</v>
          </cell>
          <cell r="Q2499">
            <v>0</v>
          </cell>
          <cell r="R2499">
            <v>0</v>
          </cell>
        </row>
        <row r="2500">
          <cell r="M2500" t="str">
            <v>PD5e</v>
          </cell>
          <cell r="N2500" t="str">
            <v>D.V.3) Debiti v/Aziende sanitarie pubbliche della Regione per versamenti c/patrimonio netto</v>
          </cell>
          <cell r="O2500">
            <v>0</v>
          </cell>
          <cell r="P2500">
            <v>0</v>
          </cell>
          <cell r="Q2500">
            <v>0</v>
          </cell>
          <cell r="R2500">
            <v>0</v>
          </cell>
        </row>
        <row r="2501">
          <cell r="J2501" t="str">
            <v>PD1000F</v>
          </cell>
          <cell r="K2501" t="str">
            <v>PDA430</v>
          </cell>
          <cell r="M2501" t="str">
            <v>PD6</v>
          </cell>
          <cell r="N2501" t="str">
            <v>D.VI. DEBITI V/ SOCIETA' PARTECIPATE E/O ENTI DIPENDENTI DELLA REGIONE</v>
          </cell>
          <cell r="O2501">
            <v>0</v>
          </cell>
          <cell r="P2501">
            <v>0</v>
          </cell>
          <cell r="Q2501">
            <v>0</v>
          </cell>
          <cell r="R2501">
            <v>0</v>
          </cell>
        </row>
        <row r="2502">
          <cell r="N2502" t="str">
            <v>D.VI.1) Debiti v/enti regionali</v>
          </cell>
          <cell r="O2502">
            <v>0</v>
          </cell>
          <cell r="P2502">
            <v>0</v>
          </cell>
          <cell r="Q2502">
            <v>0</v>
          </cell>
          <cell r="R2502">
            <v>0</v>
          </cell>
        </row>
        <row r="2503">
          <cell r="N2503" t="str">
            <v>Debiti v/Arpa</v>
          </cell>
          <cell r="O2503">
            <v>0</v>
          </cell>
          <cell r="P2503">
            <v>0</v>
          </cell>
          <cell r="Q2503">
            <v>0</v>
          </cell>
          <cell r="R2503">
            <v>0</v>
          </cell>
        </row>
        <row r="2504">
          <cell r="N2504" t="str">
            <v>Debiti v/altri Enti regionali</v>
          </cell>
          <cell r="O2504">
            <v>0</v>
          </cell>
          <cell r="P2504">
            <v>0</v>
          </cell>
          <cell r="Q2504">
            <v>0</v>
          </cell>
          <cell r="R2504">
            <v>0</v>
          </cell>
        </row>
        <row r="2505">
          <cell r="N2505" t="str">
            <v>D.VI.2) Debiti v/sperimentazioni gestionali</v>
          </cell>
          <cell r="O2505">
            <v>0</v>
          </cell>
          <cell r="P2505">
            <v>0</v>
          </cell>
          <cell r="Q2505">
            <v>0</v>
          </cell>
          <cell r="R2505">
            <v>0</v>
          </cell>
        </row>
        <row r="2506">
          <cell r="N2506" t="str">
            <v>D.VI.3) Debiti v/altre partecipate</v>
          </cell>
          <cell r="O2506">
            <v>0</v>
          </cell>
          <cell r="P2506">
            <v>0</v>
          </cell>
          <cell r="Q2506">
            <v>0</v>
          </cell>
          <cell r="R2506">
            <v>0</v>
          </cell>
        </row>
        <row r="2507">
          <cell r="N2507" t="str">
            <v>Debiti v/società controllate</v>
          </cell>
          <cell r="O2507">
            <v>0</v>
          </cell>
          <cell r="P2507">
            <v>0</v>
          </cell>
          <cell r="Q2507">
            <v>0</v>
          </cell>
          <cell r="R2507">
            <v>0</v>
          </cell>
        </row>
        <row r="2508">
          <cell r="N2508" t="str">
            <v>Debiti v/società collegate</v>
          </cell>
          <cell r="O2508">
            <v>0</v>
          </cell>
          <cell r="P2508">
            <v>0</v>
          </cell>
          <cell r="Q2508">
            <v>0</v>
          </cell>
          <cell r="R2508">
            <v>0</v>
          </cell>
        </row>
        <row r="2509">
          <cell r="J2509" t="str">
            <v>PD1000G</v>
          </cell>
          <cell r="K2509" t="str">
            <v>PDA410</v>
          </cell>
          <cell r="M2509" t="str">
            <v>PD7</v>
          </cell>
          <cell r="N2509" t="str">
            <v>D.VII. Debiti v/Fornitori</v>
          </cell>
          <cell r="O2509">
            <v>0</v>
          </cell>
          <cell r="P2509">
            <v>0</v>
          </cell>
          <cell r="Q2509">
            <v>0</v>
          </cell>
          <cell r="R2509">
            <v>0</v>
          </cell>
        </row>
        <row r="2510">
          <cell r="N2510" t="str">
            <v xml:space="preserve">D.VII.1) Debiti verso erogatori (privati accreditati e convenzionati) di prestazioni sanitarie </v>
          </cell>
          <cell r="O2510">
            <v>0</v>
          </cell>
          <cell r="P2510">
            <v>0</v>
          </cell>
          <cell r="Q2510">
            <v>0</v>
          </cell>
          <cell r="R2510">
            <v>0</v>
          </cell>
        </row>
        <row r="2511">
          <cell r="N2511" t="str">
            <v>Debiti verso Aziende sanitarie private (sanità)</v>
          </cell>
          <cell r="O2511">
            <v>0</v>
          </cell>
          <cell r="P2511">
            <v>0</v>
          </cell>
          <cell r="Q2511">
            <v>0</v>
          </cell>
          <cell r="R2511">
            <v>0</v>
          </cell>
        </row>
        <row r="2512">
          <cell r="N2512" t="str">
            <v>Debiti verso Aziende e Enti socio-sanitari pubblici (assi)</v>
          </cell>
          <cell r="O2512">
            <v>0</v>
          </cell>
          <cell r="P2512">
            <v>0</v>
          </cell>
          <cell r="Q2512">
            <v>0</v>
          </cell>
          <cell r="R2512">
            <v>0</v>
          </cell>
        </row>
        <row r="2513">
          <cell r="N2513" t="str">
            <v>Debiti verso Aziende e Enti socio-sanitari privati (assi)</v>
          </cell>
          <cell r="O2513">
            <v>0</v>
          </cell>
          <cell r="P2513">
            <v>0</v>
          </cell>
          <cell r="Q2513">
            <v>0</v>
          </cell>
          <cell r="R2513">
            <v>0</v>
          </cell>
        </row>
        <row r="2514">
          <cell r="N2514" t="str">
            <v>Debiti verso Farmacie convenzionate</v>
          </cell>
          <cell r="O2514">
            <v>0</v>
          </cell>
          <cell r="P2514">
            <v>0</v>
          </cell>
          <cell r="Q2514">
            <v>0</v>
          </cell>
          <cell r="R2514">
            <v>0</v>
          </cell>
        </row>
        <row r="2515">
          <cell r="N2515" t="str">
            <v>Debiti verso MMG, PLS e MCA</v>
          </cell>
          <cell r="O2515">
            <v>0</v>
          </cell>
          <cell r="P2515">
            <v>0</v>
          </cell>
          <cell r="Q2515">
            <v>0</v>
          </cell>
          <cell r="R2515">
            <v>0</v>
          </cell>
        </row>
        <row r="2516">
          <cell r="N2516" t="str">
            <v>Debiti verso erogatori sanitari privati per mobilità attiva privata extraregione</v>
          </cell>
          <cell r="O2516">
            <v>0</v>
          </cell>
          <cell r="P2516">
            <v>0</v>
          </cell>
          <cell r="Q2516">
            <v>0</v>
          </cell>
          <cell r="R2516">
            <v>0</v>
          </cell>
        </row>
        <row r="2517">
          <cell r="N2517" t="str">
            <v>D.VII.2) Debiti verso altri fornitori</v>
          </cell>
          <cell r="O2517">
            <v>0</v>
          </cell>
          <cell r="P2517">
            <v>0</v>
          </cell>
          <cell r="Q2517">
            <v>0</v>
          </cell>
          <cell r="R2517">
            <v>0</v>
          </cell>
        </row>
        <row r="2518">
          <cell r="N2518" t="str">
            <v>Debiti verso Fornitori di Beni e Altri servizi sanitari</v>
          </cell>
          <cell r="O2518">
            <v>0</v>
          </cell>
          <cell r="P2518">
            <v>0</v>
          </cell>
          <cell r="Q2518">
            <v>0</v>
          </cell>
          <cell r="R2518">
            <v>0</v>
          </cell>
        </row>
        <row r="2519">
          <cell r="N2519" t="str">
            <v>Debiti verso Fornitori di Beni e Servizi non sanitari</v>
          </cell>
          <cell r="O2519">
            <v>0</v>
          </cell>
          <cell r="P2519">
            <v>0</v>
          </cell>
          <cell r="Q2519">
            <v>0</v>
          </cell>
          <cell r="R2519">
            <v>0</v>
          </cell>
        </row>
        <row r="2520">
          <cell r="J2520" t="str">
            <v>PD1000H</v>
          </cell>
          <cell r="M2520" t="str">
            <v>PD8</v>
          </cell>
          <cell r="N2520" t="str">
            <v>D.VIII. Debiti v/Istituto tesoriere</v>
          </cell>
          <cell r="O2520">
            <v>0</v>
          </cell>
          <cell r="P2520">
            <v>0</v>
          </cell>
          <cell r="Q2520">
            <v>0</v>
          </cell>
          <cell r="R2520">
            <v>0</v>
          </cell>
        </row>
        <row r="2521">
          <cell r="J2521" t="str">
            <v>PD1000I</v>
          </cell>
          <cell r="K2521" t="str">
            <v>PDA430</v>
          </cell>
          <cell r="M2521" t="str">
            <v>PD9</v>
          </cell>
          <cell r="N2521" t="str">
            <v>D.IX. Debiti Tributari</v>
          </cell>
          <cell r="O2521">
            <v>0</v>
          </cell>
          <cell r="P2521">
            <v>0</v>
          </cell>
          <cell r="Q2521">
            <v>0</v>
          </cell>
          <cell r="R2521">
            <v>0</v>
          </cell>
        </row>
        <row r="2522">
          <cell r="J2522" t="str">
            <v>PD1000L</v>
          </cell>
          <cell r="K2522" t="str">
            <v>PDA430</v>
          </cell>
          <cell r="M2522" t="str">
            <v>PD11</v>
          </cell>
          <cell r="N2522" t="str">
            <v>D.X. Debiti v/Istituti previdenziali, assistenziali e sicurezza sociale</v>
          </cell>
          <cell r="O2522">
            <v>0</v>
          </cell>
          <cell r="P2522">
            <v>0</v>
          </cell>
          <cell r="Q2522">
            <v>0</v>
          </cell>
          <cell r="R2522">
            <v>0</v>
          </cell>
        </row>
        <row r="2523">
          <cell r="J2523" t="str">
            <v>PD1000M</v>
          </cell>
          <cell r="N2523" t="str">
            <v>D.XI. Debiti v/Altri</v>
          </cell>
          <cell r="O2523">
            <v>0</v>
          </cell>
          <cell r="P2523">
            <v>0</v>
          </cell>
          <cell r="Q2523">
            <v>0</v>
          </cell>
          <cell r="R2523">
            <v>0</v>
          </cell>
        </row>
        <row r="2524">
          <cell r="K2524" t="str">
            <v>PDA430</v>
          </cell>
          <cell r="M2524" t="str">
            <v>PD10</v>
          </cell>
          <cell r="N2524" t="str">
            <v>D.XI.1) Debiti v/altri finanziatori</v>
          </cell>
          <cell r="O2524">
            <v>0</v>
          </cell>
          <cell r="P2524">
            <v>0</v>
          </cell>
          <cell r="Q2524">
            <v>0</v>
          </cell>
          <cell r="R2524">
            <v>0</v>
          </cell>
        </row>
        <row r="2525">
          <cell r="K2525" t="str">
            <v>PDA430</v>
          </cell>
          <cell r="M2525" t="str">
            <v>PD12</v>
          </cell>
          <cell r="N2525" t="str">
            <v>D.XI.2) Debiti v/dipendenti</v>
          </cell>
          <cell r="O2525">
            <v>0</v>
          </cell>
          <cell r="P2525">
            <v>0</v>
          </cell>
          <cell r="Q2525">
            <v>0</v>
          </cell>
          <cell r="R2525">
            <v>0</v>
          </cell>
        </row>
        <row r="2526">
          <cell r="N2526" t="str">
            <v>Debiti verso dipendenti</v>
          </cell>
          <cell r="O2526">
            <v>0</v>
          </cell>
          <cell r="P2526">
            <v>0</v>
          </cell>
          <cell r="Q2526">
            <v>0</v>
          </cell>
          <cell r="R2526">
            <v>0</v>
          </cell>
        </row>
        <row r="2527">
          <cell r="N2527" t="str">
            <v>Debiti verso dipendenti per rinnovi contrattuali</v>
          </cell>
          <cell r="O2527">
            <v>0</v>
          </cell>
          <cell r="P2527">
            <v>0</v>
          </cell>
          <cell r="Q2527">
            <v>0</v>
          </cell>
          <cell r="R2527">
            <v>0</v>
          </cell>
        </row>
        <row r="2528">
          <cell r="N2528" t="str">
            <v>Liquidazioni a dipendenti</v>
          </cell>
          <cell r="O2528">
            <v>0</v>
          </cell>
          <cell r="P2528">
            <v>0</v>
          </cell>
          <cell r="Q2528">
            <v>0</v>
          </cell>
          <cell r="R2528">
            <v>0</v>
          </cell>
        </row>
        <row r="2529">
          <cell r="N2529" t="str">
            <v>Debiti per ferie non godute</v>
          </cell>
          <cell r="O2529">
            <v>0</v>
          </cell>
          <cell r="P2529">
            <v>0</v>
          </cell>
          <cell r="Q2529">
            <v>0</v>
          </cell>
          <cell r="R2529">
            <v>0</v>
          </cell>
        </row>
        <row r="2530">
          <cell r="K2530" t="str">
            <v>PDA430</v>
          </cell>
          <cell r="M2530" t="str">
            <v>PD12</v>
          </cell>
          <cell r="N2530" t="str">
            <v>D.XI.3) Debiti v/gestioni liquidatorie/stralcio</v>
          </cell>
          <cell r="O2530">
            <v>0</v>
          </cell>
          <cell r="P2530">
            <v>0</v>
          </cell>
          <cell r="Q2530">
            <v>0</v>
          </cell>
          <cell r="R2530">
            <v>0</v>
          </cell>
        </row>
        <row r="2531">
          <cell r="N2531" t="str">
            <v>D.XI.4) Altri debiti diversi</v>
          </cell>
          <cell r="O2531">
            <v>0</v>
          </cell>
          <cell r="P2531">
            <v>0</v>
          </cell>
          <cell r="Q2531">
            <v>0</v>
          </cell>
          <cell r="R2531">
            <v>0</v>
          </cell>
        </row>
        <row r="2532">
          <cell r="K2532" t="str">
            <v>PDA430</v>
          </cell>
          <cell r="M2532" t="str">
            <v>PD12</v>
          </cell>
          <cell r="N2532" t="str">
            <v>D.XI.4.a) Altri debiti diversi - V/Privati</v>
          </cell>
          <cell r="O2532">
            <v>0</v>
          </cell>
          <cell r="P2532">
            <v>0</v>
          </cell>
          <cell r="Q2532">
            <v>0</v>
          </cell>
          <cell r="R2532">
            <v>0</v>
          </cell>
        </row>
        <row r="2533">
          <cell r="K2533" t="str">
            <v>PDA430</v>
          </cell>
          <cell r="M2533" t="str">
            <v>PD12</v>
          </cell>
          <cell r="N2533" t="str">
            <v>D.XI.4.b) Altri debiti diversi - V/Enti Pubblici</v>
          </cell>
          <cell r="O2533">
            <v>0</v>
          </cell>
          <cell r="P2533">
            <v>0</v>
          </cell>
          <cell r="Q2533">
            <v>0</v>
          </cell>
          <cell r="R2533">
            <v>0</v>
          </cell>
        </row>
        <row r="2534">
          <cell r="N2534" t="str">
            <v>D.XI.4.c) Altri debiti diversi - V/Gestioni interne</v>
          </cell>
          <cell r="O2534">
            <v>0</v>
          </cell>
          <cell r="P2534">
            <v>0</v>
          </cell>
          <cell r="Q2534">
            <v>0</v>
          </cell>
          <cell r="R2534">
            <v>0</v>
          </cell>
        </row>
        <row r="2535">
          <cell r="N2535" t="str">
            <v>Debiti verso Bilancio Sanitario</v>
          </cell>
          <cell r="O2535">
            <v>0</v>
          </cell>
          <cell r="P2535">
            <v>0</v>
          </cell>
          <cell r="Q2535">
            <v>0</v>
          </cell>
          <cell r="R2535">
            <v>0</v>
          </cell>
        </row>
        <row r="2536">
          <cell r="N2536" t="str">
            <v>Debiti verso Bilancio A.S.S.I.</v>
          </cell>
          <cell r="O2536">
            <v>0</v>
          </cell>
          <cell r="P2536">
            <v>0</v>
          </cell>
          <cell r="Q2536">
            <v>0</v>
          </cell>
          <cell r="R2536">
            <v>0</v>
          </cell>
        </row>
        <row r="2537">
          <cell r="N2537" t="str">
            <v>Debiti verso Bilancio Sociale</v>
          </cell>
          <cell r="O2537">
            <v>0</v>
          </cell>
          <cell r="P2537">
            <v>0</v>
          </cell>
          <cell r="Q2537">
            <v>0</v>
          </cell>
          <cell r="R2537">
            <v>0</v>
          </cell>
        </row>
        <row r="2538">
          <cell r="N2538" t="str">
            <v>Debiti verso Bilancio Ricerca</v>
          </cell>
          <cell r="O2538">
            <v>0</v>
          </cell>
          <cell r="P2538">
            <v>0</v>
          </cell>
          <cell r="Q2538">
            <v>0</v>
          </cell>
          <cell r="R2538">
            <v>0</v>
          </cell>
        </row>
        <row r="2539">
          <cell r="J2539" t="str">
            <v>PE00000</v>
          </cell>
          <cell r="N2539" t="str">
            <v>E) RATEI E RISCONTI PASSIVI</v>
          </cell>
          <cell r="O2539">
            <v>0</v>
          </cell>
          <cell r="P2539">
            <v>0</v>
          </cell>
        </row>
        <row r="2540">
          <cell r="M2540" t="str">
            <v>PE1</v>
          </cell>
          <cell r="N2540" t="str">
            <v>E.I Ratei passivi</v>
          </cell>
          <cell r="O2540">
            <v>0</v>
          </cell>
          <cell r="P2540">
            <v>0</v>
          </cell>
        </row>
        <row r="2541">
          <cell r="N2541" t="str">
            <v>E.I.1) Ratei passivi v/terzi</v>
          </cell>
          <cell r="O2541">
            <v>0</v>
          </cell>
          <cell r="P2541">
            <v>0</v>
          </cell>
        </row>
        <row r="2542">
          <cell r="N2542" t="str">
            <v>E.I.2) Ratei passivi v/Aziende sanitarie pubbliche della Regione</v>
          </cell>
          <cell r="O2542">
            <v>0</v>
          </cell>
          <cell r="P2542">
            <v>0</v>
          </cell>
        </row>
        <row r="2543">
          <cell r="N2543" t="str">
            <v>Degenze in corso Asl/Ao/Fondazioni della Regione</v>
          </cell>
          <cell r="O2543">
            <v>0</v>
          </cell>
          <cell r="P2543">
            <v>0</v>
          </cell>
        </row>
        <row r="2544">
          <cell r="N2544" t="str">
            <v>Degenze in corso altre Aziende sanitarie Extraregione</v>
          </cell>
          <cell r="O2544">
            <v>0</v>
          </cell>
          <cell r="P2544">
            <v>0</v>
          </cell>
        </row>
        <row r="2545">
          <cell r="N2545" t="str">
            <v>Ratei passivi verso Asl/Ao/Fondazioni della Regione</v>
          </cell>
          <cell r="O2545">
            <v>0</v>
          </cell>
          <cell r="P2545">
            <v>0</v>
          </cell>
        </row>
        <row r="2546">
          <cell r="M2546" t="str">
            <v>PE2</v>
          </cell>
          <cell r="N2546" t="str">
            <v>E.II Risconti passivi</v>
          </cell>
          <cell r="O2546">
            <v>0</v>
          </cell>
          <cell r="P2546">
            <v>0</v>
          </cell>
        </row>
        <row r="2547">
          <cell r="N2547" t="str">
            <v>E.II.1) Risconti passivi v/terzi</v>
          </cell>
          <cell r="O2547">
            <v>0</v>
          </cell>
          <cell r="P2547">
            <v>0</v>
          </cell>
        </row>
        <row r="2548">
          <cell r="N2548" t="str">
            <v>E.II.2) Risconti passivi v/Aziende sanitarie pubbliche della Regione</v>
          </cell>
          <cell r="O2548">
            <v>0</v>
          </cell>
          <cell r="P2548">
            <v>0</v>
          </cell>
        </row>
        <row r="2549">
          <cell r="N2549" t="str">
            <v>F) CONTI D’ORDINE</v>
          </cell>
          <cell r="O2549">
            <v>0</v>
          </cell>
          <cell r="P2549">
            <v>0</v>
          </cell>
        </row>
        <row r="2550">
          <cell r="M2550" t="str">
            <v>PF1</v>
          </cell>
          <cell r="N2550" t="str">
            <v>F.I) Canoni di leasing ancora da pagare</v>
          </cell>
          <cell r="O2550">
            <v>0</v>
          </cell>
          <cell r="P2550">
            <v>0</v>
          </cell>
        </row>
        <row r="2551">
          <cell r="M2551" t="str">
            <v>PF2</v>
          </cell>
          <cell r="N2551" t="str">
            <v>F.II) Depositi cauzionali</v>
          </cell>
          <cell r="O2551">
            <v>0</v>
          </cell>
          <cell r="P2551">
            <v>0</v>
          </cell>
        </row>
        <row r="2552">
          <cell r="M2552" t="str">
            <v>PF3</v>
          </cell>
          <cell r="N2552" t="str">
            <v>F.III) Beni in comodato</v>
          </cell>
          <cell r="O2552">
            <v>0</v>
          </cell>
          <cell r="P2552">
            <v>0</v>
          </cell>
        </row>
        <row r="2553">
          <cell r="M2553" t="str">
            <v>PF4</v>
          </cell>
          <cell r="N2553" t="str">
            <v>F.IV) Altri conti d'ordine</v>
          </cell>
          <cell r="O2553">
            <v>0</v>
          </cell>
          <cell r="P2553">
            <v>0</v>
          </cell>
        </row>
        <row r="2554">
          <cell r="N2554" t="str">
            <v>Garanzie prestate (fideiussioni, avalli, altre garanzie personali e reali)</v>
          </cell>
          <cell r="O2554">
            <v>0</v>
          </cell>
          <cell r="P2554">
            <v>0</v>
          </cell>
        </row>
        <row r="2555">
          <cell r="N2555" t="str">
            <v>Garanzie ricevute (fideiussioni, avalli, altre garanzie personali e reali)</v>
          </cell>
          <cell r="O2555">
            <v>0</v>
          </cell>
          <cell r="P2555">
            <v>0</v>
          </cell>
        </row>
        <row r="2556">
          <cell r="N2556" t="str">
            <v>Beni in contenzioso</v>
          </cell>
          <cell r="O2556">
            <v>0</v>
          </cell>
          <cell r="P2556">
            <v>0</v>
          </cell>
        </row>
        <row r="2557">
          <cell r="N2557" t="str">
            <v>Altri impegni assunti</v>
          </cell>
          <cell r="O2557">
            <v>0</v>
          </cell>
          <cell r="P255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difica_CE"/>
      <sheetName val="CE"/>
      <sheetName val="NI-Tot"/>
      <sheetName val="Dettaglio_CE_LP_Tot"/>
      <sheetName val="NI-San"/>
      <sheetName val="Dettaglio_CE_San"/>
      <sheetName val="Dettaglio_CE_LP_San"/>
      <sheetName val="NI-Ter"/>
      <sheetName val="Dettaglio_CE_Ter"/>
      <sheetName val="Dettaglio_CE_LP_Ter"/>
      <sheetName val="NI-118"/>
      <sheetName val="NI-Ric"/>
      <sheetName val="Dettaglio_CE_Ric"/>
      <sheetName val="Dettaglio_CE_LP_Ric"/>
      <sheetName val="NI-Soc"/>
      <sheetName val="Dettaglio_CE_Soc"/>
      <sheetName val="Dettaglio_CE_LP_Soc"/>
      <sheetName val="ESTR_PREC"/>
      <sheetName val="Prestazioni"/>
      <sheetName val="Dett_Cons"/>
      <sheetName val="Cons_Tot"/>
      <sheetName val="Cons_San_TOT"/>
      <sheetName val="Cons_San"/>
      <sheetName val="Cons_San_L23"/>
      <sheetName val="Cons_Ter_TOT"/>
      <sheetName val="Cons_Ter"/>
      <sheetName val="Cons_Ter_L23"/>
      <sheetName val="Cons_118"/>
      <sheetName val="Cons_Ric"/>
      <sheetName val="CeMin_Tot"/>
      <sheetName val="CeMin_San"/>
      <sheetName val="CeMin_Ter"/>
      <sheetName val="CeMin_118"/>
      <sheetName val="CeMin_Ric"/>
      <sheetName val="SKASST_TOT"/>
      <sheetName val="SKASST_SAN"/>
      <sheetName val="SKASST_TER"/>
      <sheetName val="SKASST_118"/>
      <sheetName val="SKATS"/>
      <sheetName val="SKIRCCS_TOT"/>
      <sheetName val="SKIRCCS_SAN"/>
      <sheetName val="SKIRCCS_RIC"/>
      <sheetName val="SKIRCCS_118"/>
      <sheetName val="INDICATORI ASST"/>
      <sheetName val="INDICATORI ATS"/>
      <sheetName val="INDICATORI IRCCS"/>
      <sheetName val="ANAGR"/>
      <sheetName val="INFO_OUT"/>
      <sheetName val="VERSIONI"/>
      <sheetName val="ESTR_SK"/>
      <sheetName val="Foglio1"/>
    </sheetNames>
    <sheetDataSet>
      <sheetData sheetId="0" refreshError="1"/>
      <sheetData sheetId="1">
        <row r="1">
          <cell r="H1" t="str">
            <v>CEMIN_New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2">
          <cell r="A2" t="str">
            <v>V1</v>
          </cell>
        </row>
        <row r="3">
          <cell r="A3" t="str">
            <v>V2</v>
          </cell>
        </row>
        <row r="4">
          <cell r="A4" t="str">
            <v>V3</v>
          </cell>
        </row>
        <row r="5">
          <cell r="A5" t="str">
            <v>V4</v>
          </cell>
        </row>
        <row r="6">
          <cell r="A6" t="str">
            <v>V5</v>
          </cell>
        </row>
        <row r="7">
          <cell r="A7" t="str">
            <v>V6</v>
          </cell>
        </row>
        <row r="8">
          <cell r="A8" t="str">
            <v>V7</v>
          </cell>
        </row>
        <row r="9">
          <cell r="A9" t="str">
            <v>V8</v>
          </cell>
        </row>
        <row r="10">
          <cell r="A10" t="str">
            <v>V9</v>
          </cell>
        </row>
      </sheetData>
      <sheetData sheetId="50" refreshError="1"/>
      <sheetData sheetId="5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9"/>
  <sheetViews>
    <sheetView showGridLines="0" tabSelected="1" zoomScale="90" zoomScaleNormal="90" workbookViewId="0">
      <selection activeCell="E1" sqref="E1:G1048576"/>
    </sheetView>
  </sheetViews>
  <sheetFormatPr defaultRowHeight="12.75" x14ac:dyDescent="0.2"/>
  <cols>
    <col min="1" max="1" width="10.140625" style="6" customWidth="1"/>
    <col min="2" max="2" width="91.7109375" style="7" customWidth="1"/>
    <col min="3" max="3" width="14.85546875" style="40" bestFit="1" customWidth="1"/>
    <col min="4" max="16384" width="9.140625" style="2"/>
  </cols>
  <sheetData>
    <row r="1" spans="1:3" ht="18" x14ac:dyDescent="0.25">
      <c r="A1" s="34" t="s">
        <v>972</v>
      </c>
      <c r="B1"/>
      <c r="C1" s="37"/>
    </row>
    <row r="2" spans="1:3" ht="15" x14ac:dyDescent="0.25">
      <c r="A2" s="3"/>
      <c r="B2" s="1"/>
      <c r="C2" s="37"/>
    </row>
    <row r="3" spans="1:3" ht="20.25" customHeight="1" x14ac:dyDescent="0.25">
      <c r="A3" s="35"/>
      <c r="B3" s="35" t="s">
        <v>971</v>
      </c>
      <c r="C3" s="41"/>
    </row>
    <row r="4" spans="1:3" ht="18" x14ac:dyDescent="0.25">
      <c r="A4" s="35"/>
      <c r="B4" s="35" t="s">
        <v>970</v>
      </c>
      <c r="C4" s="41"/>
    </row>
    <row r="5" spans="1:3" ht="18.75" x14ac:dyDescent="0.3">
      <c r="A5" s="43"/>
      <c r="B5" s="43"/>
      <c r="C5" s="43"/>
    </row>
    <row r="6" spans="1:3" ht="15" hidden="1" x14ac:dyDescent="0.25">
      <c r="A6" s="4"/>
      <c r="B6" s="1"/>
      <c r="C6" s="37"/>
    </row>
    <row r="7" spans="1:3" ht="7.5" customHeight="1" x14ac:dyDescent="0.25">
      <c r="A7" s="4"/>
      <c r="B7" s="1"/>
      <c r="C7" s="37"/>
    </row>
    <row r="8" spans="1:3" ht="15" customHeight="1" thickBot="1" x14ac:dyDescent="0.3">
      <c r="C8" s="36" t="s">
        <v>0</v>
      </c>
    </row>
    <row r="9" spans="1:3" ht="37.5" customHeight="1" thickBot="1" x14ac:dyDescent="0.25">
      <c r="A9" s="8" t="s">
        <v>1</v>
      </c>
      <c r="B9" s="9" t="s">
        <v>2</v>
      </c>
      <c r="C9" s="42" t="s">
        <v>3</v>
      </c>
    </row>
    <row r="10" spans="1:3" ht="15" x14ac:dyDescent="0.2">
      <c r="A10" s="10"/>
      <c r="B10" s="11" t="s">
        <v>4</v>
      </c>
      <c r="C10" s="44"/>
    </row>
    <row r="11" spans="1:3" x14ac:dyDescent="0.2">
      <c r="A11" s="12" t="s">
        <v>5</v>
      </c>
      <c r="B11" s="13" t="s">
        <v>6</v>
      </c>
      <c r="C11" s="45">
        <f>C12+C15+C28+C33</f>
        <v>146219</v>
      </c>
    </row>
    <row r="12" spans="1:3" x14ac:dyDescent="0.2">
      <c r="A12" s="12" t="s">
        <v>7</v>
      </c>
      <c r="B12" s="14" t="s">
        <v>8</v>
      </c>
      <c r="C12" s="46">
        <f>SUM(C13:C14)</f>
        <v>121786</v>
      </c>
    </row>
    <row r="13" spans="1:3" x14ac:dyDescent="0.2">
      <c r="A13" s="15" t="s">
        <v>9</v>
      </c>
      <c r="B13" s="16" t="s">
        <v>10</v>
      </c>
      <c r="C13" s="48">
        <v>120310</v>
      </c>
    </row>
    <row r="14" spans="1:3" x14ac:dyDescent="0.2">
      <c r="A14" s="15" t="s">
        <v>11</v>
      </c>
      <c r="B14" s="16" t="s">
        <v>12</v>
      </c>
      <c r="C14" s="48">
        <v>1476</v>
      </c>
    </row>
    <row r="15" spans="1:3" x14ac:dyDescent="0.2">
      <c r="A15" s="12" t="s">
        <v>13</v>
      </c>
      <c r="B15" s="14" t="s">
        <v>14</v>
      </c>
      <c r="C15" s="46">
        <f>C16+C21+C24</f>
        <v>17641</v>
      </c>
    </row>
    <row r="16" spans="1:3" x14ac:dyDescent="0.2">
      <c r="A16" s="15" t="s">
        <v>15</v>
      </c>
      <c r="B16" s="16" t="s">
        <v>16</v>
      </c>
      <c r="C16" s="47">
        <f>SUM(C17:C20)</f>
        <v>97</v>
      </c>
    </row>
    <row r="17" spans="1:3" x14ac:dyDescent="0.2">
      <c r="A17" s="15" t="s">
        <v>17</v>
      </c>
      <c r="B17" s="17" t="s">
        <v>18</v>
      </c>
      <c r="C17" s="48">
        <v>97</v>
      </c>
    </row>
    <row r="18" spans="1:3" ht="25.5" x14ac:dyDescent="0.2">
      <c r="A18" s="15" t="s">
        <v>19</v>
      </c>
      <c r="B18" s="17" t="s">
        <v>20</v>
      </c>
      <c r="C18" s="48">
        <v>0</v>
      </c>
    </row>
    <row r="19" spans="1:3" ht="25.5" x14ac:dyDescent="0.2">
      <c r="A19" s="15" t="s">
        <v>21</v>
      </c>
      <c r="B19" s="17" t="s">
        <v>22</v>
      </c>
      <c r="C19" s="48">
        <v>0</v>
      </c>
    </row>
    <row r="20" spans="1:3" x14ac:dyDescent="0.2">
      <c r="A20" s="15" t="s">
        <v>23</v>
      </c>
      <c r="B20" s="17" t="s">
        <v>24</v>
      </c>
      <c r="C20" s="48">
        <v>0</v>
      </c>
    </row>
    <row r="21" spans="1:3" x14ac:dyDescent="0.2">
      <c r="A21" s="15" t="s">
        <v>25</v>
      </c>
      <c r="B21" s="16" t="s">
        <v>26</v>
      </c>
      <c r="C21" s="47">
        <f>SUM(C22:C23)</f>
        <v>17205</v>
      </c>
    </row>
    <row r="22" spans="1:3" x14ac:dyDescent="0.2">
      <c r="A22" s="15" t="s">
        <v>27</v>
      </c>
      <c r="B22" s="17" t="s">
        <v>28</v>
      </c>
      <c r="C22" s="48">
        <v>17205</v>
      </c>
    </row>
    <row r="23" spans="1:3" x14ac:dyDescent="0.2">
      <c r="A23" s="15" t="s">
        <v>29</v>
      </c>
      <c r="B23" s="17" t="s">
        <v>30</v>
      </c>
      <c r="C23" s="48">
        <v>0</v>
      </c>
    </row>
    <row r="24" spans="1:3" x14ac:dyDescent="0.2">
      <c r="A24" s="15" t="s">
        <v>31</v>
      </c>
      <c r="B24" s="16" t="s">
        <v>32</v>
      </c>
      <c r="C24" s="47">
        <f>SUM(C25:C27)</f>
        <v>339</v>
      </c>
    </row>
    <row r="25" spans="1:3" x14ac:dyDescent="0.2">
      <c r="A25" s="15" t="s">
        <v>33</v>
      </c>
      <c r="B25" s="17" t="s">
        <v>34</v>
      </c>
      <c r="C25" s="48">
        <v>339</v>
      </c>
    </row>
    <row r="26" spans="1:3" x14ac:dyDescent="0.2">
      <c r="A26" s="15" t="s">
        <v>35</v>
      </c>
      <c r="B26" s="17" t="s">
        <v>36</v>
      </c>
      <c r="C26" s="48">
        <v>0</v>
      </c>
    </row>
    <row r="27" spans="1:3" x14ac:dyDescent="0.2">
      <c r="A27" s="15" t="s">
        <v>37</v>
      </c>
      <c r="B27" s="17" t="s">
        <v>38</v>
      </c>
      <c r="C27" s="48">
        <v>0</v>
      </c>
    </row>
    <row r="28" spans="1:3" x14ac:dyDescent="0.2">
      <c r="A28" s="12" t="s">
        <v>39</v>
      </c>
      <c r="B28" s="14" t="s">
        <v>40</v>
      </c>
      <c r="C28" s="49">
        <f>SUM(C29:C32)</f>
        <v>0</v>
      </c>
    </row>
    <row r="29" spans="1:3" x14ac:dyDescent="0.2">
      <c r="A29" s="15" t="s">
        <v>41</v>
      </c>
      <c r="B29" s="16" t="s">
        <v>42</v>
      </c>
      <c r="C29" s="48">
        <v>0</v>
      </c>
    </row>
    <row r="30" spans="1:3" x14ac:dyDescent="0.2">
      <c r="A30" s="15" t="s">
        <v>43</v>
      </c>
      <c r="B30" s="16" t="s">
        <v>44</v>
      </c>
      <c r="C30" s="48">
        <v>0</v>
      </c>
    </row>
    <row r="31" spans="1:3" x14ac:dyDescent="0.2">
      <c r="A31" s="15" t="s">
        <v>45</v>
      </c>
      <c r="B31" s="16" t="s">
        <v>46</v>
      </c>
      <c r="C31" s="48">
        <v>0</v>
      </c>
    </row>
    <row r="32" spans="1:3" x14ac:dyDescent="0.2">
      <c r="A32" s="15" t="s">
        <v>47</v>
      </c>
      <c r="B32" s="16" t="s">
        <v>48</v>
      </c>
      <c r="C32" s="48">
        <v>0</v>
      </c>
    </row>
    <row r="33" spans="1:3" ht="15" x14ac:dyDescent="0.25">
      <c r="A33" s="12" t="s">
        <v>49</v>
      </c>
      <c r="B33" s="14" t="s">
        <v>50</v>
      </c>
      <c r="C33" s="50">
        <v>6792</v>
      </c>
    </row>
    <row r="34" spans="1:3" x14ac:dyDescent="0.2">
      <c r="A34" s="12" t="s">
        <v>51</v>
      </c>
      <c r="B34" s="13" t="s">
        <v>52</v>
      </c>
      <c r="C34" s="51">
        <f>SUM(C35:C36)</f>
        <v>-9</v>
      </c>
    </row>
    <row r="35" spans="1:3" ht="25.5" x14ac:dyDescent="0.2">
      <c r="A35" s="12" t="s">
        <v>53</v>
      </c>
      <c r="B35" s="14" t="s">
        <v>54</v>
      </c>
      <c r="C35" s="48">
        <v>0</v>
      </c>
    </row>
    <row r="36" spans="1:3" x14ac:dyDescent="0.2">
      <c r="A36" s="12" t="s">
        <v>55</v>
      </c>
      <c r="B36" s="14" t="s">
        <v>56</v>
      </c>
      <c r="C36" s="48">
        <v>-9</v>
      </c>
    </row>
    <row r="37" spans="1:3" x14ac:dyDescent="0.2">
      <c r="A37" s="12" t="s">
        <v>57</v>
      </c>
      <c r="B37" s="13" t="s">
        <v>58</v>
      </c>
      <c r="C37" s="51">
        <f>SUM(C38:C41)</f>
        <v>3240</v>
      </c>
    </row>
    <row r="38" spans="1:3" ht="25.5" x14ac:dyDescent="0.2">
      <c r="A38" s="12" t="s">
        <v>59</v>
      </c>
      <c r="B38" s="14" t="s">
        <v>60</v>
      </c>
      <c r="C38" s="48">
        <v>72</v>
      </c>
    </row>
    <row r="39" spans="1:3" ht="25.5" x14ac:dyDescent="0.2">
      <c r="A39" s="12" t="s">
        <v>61</v>
      </c>
      <c r="B39" s="14" t="s">
        <v>62</v>
      </c>
      <c r="C39" s="48">
        <v>234</v>
      </c>
    </row>
    <row r="40" spans="1:3" x14ac:dyDescent="0.2">
      <c r="A40" s="12" t="s">
        <v>63</v>
      </c>
      <c r="B40" s="14" t="s">
        <v>64</v>
      </c>
      <c r="C40" s="48">
        <v>0</v>
      </c>
    </row>
    <row r="41" spans="1:3" x14ac:dyDescent="0.2">
      <c r="A41" s="12" t="s">
        <v>65</v>
      </c>
      <c r="B41" s="14" t="s">
        <v>66</v>
      </c>
      <c r="C41" s="48">
        <v>2934</v>
      </c>
    </row>
    <row r="42" spans="1:3" x14ac:dyDescent="0.2">
      <c r="A42" s="12" t="s">
        <v>67</v>
      </c>
      <c r="B42" s="13" t="s">
        <v>68</v>
      </c>
      <c r="C42" s="51">
        <f>C43+C71+C76+C77</f>
        <v>342928</v>
      </c>
    </row>
    <row r="43" spans="1:3" ht="25.5" x14ac:dyDescent="0.2">
      <c r="A43" s="12" t="s">
        <v>69</v>
      </c>
      <c r="B43" s="14" t="s">
        <v>70</v>
      </c>
      <c r="C43" s="49">
        <f>C44+C54+C55</f>
        <v>325936</v>
      </c>
    </row>
    <row r="44" spans="1:3" ht="25.5" x14ac:dyDescent="0.2">
      <c r="A44" s="15" t="s">
        <v>71</v>
      </c>
      <c r="B44" s="16" t="s">
        <v>72</v>
      </c>
      <c r="C44" s="49">
        <f>SUM(C45:C53)</f>
        <v>310269</v>
      </c>
    </row>
    <row r="45" spans="1:3" x14ac:dyDescent="0.2">
      <c r="A45" s="15" t="s">
        <v>73</v>
      </c>
      <c r="B45" s="17" t="s">
        <v>74</v>
      </c>
      <c r="C45" s="48">
        <v>167503</v>
      </c>
    </row>
    <row r="46" spans="1:3" x14ac:dyDescent="0.2">
      <c r="A46" s="15" t="s">
        <v>75</v>
      </c>
      <c r="B46" s="17" t="s">
        <v>76</v>
      </c>
      <c r="C46" s="48">
        <v>63172</v>
      </c>
    </row>
    <row r="47" spans="1:3" x14ac:dyDescent="0.2">
      <c r="A47" s="15" t="s">
        <v>77</v>
      </c>
      <c r="B47" s="17" t="s">
        <v>78</v>
      </c>
      <c r="C47" s="48">
        <v>6592</v>
      </c>
    </row>
    <row r="48" spans="1:3" x14ac:dyDescent="0.2">
      <c r="A48" s="15" t="s">
        <v>79</v>
      </c>
      <c r="B48" s="17" t="s">
        <v>80</v>
      </c>
      <c r="C48" s="48">
        <v>71022</v>
      </c>
    </row>
    <row r="49" spans="1:3" x14ac:dyDescent="0.2">
      <c r="A49" s="15" t="s">
        <v>81</v>
      </c>
      <c r="B49" s="17" t="s">
        <v>82</v>
      </c>
      <c r="C49" s="48">
        <v>0</v>
      </c>
    </row>
    <row r="50" spans="1:3" x14ac:dyDescent="0.2">
      <c r="A50" s="15" t="s">
        <v>83</v>
      </c>
      <c r="B50" s="17" t="s">
        <v>84</v>
      </c>
      <c r="C50" s="48">
        <v>0</v>
      </c>
    </row>
    <row r="51" spans="1:3" x14ac:dyDescent="0.2">
      <c r="A51" s="15" t="s">
        <v>85</v>
      </c>
      <c r="B51" s="17" t="s">
        <v>86</v>
      </c>
      <c r="C51" s="48">
        <v>0</v>
      </c>
    </row>
    <row r="52" spans="1:3" x14ac:dyDescent="0.2">
      <c r="A52" s="15" t="s">
        <v>87</v>
      </c>
      <c r="B52" s="17" t="s">
        <v>88</v>
      </c>
      <c r="C52" s="48">
        <v>0</v>
      </c>
    </row>
    <row r="53" spans="1:3" x14ac:dyDescent="0.2">
      <c r="A53" s="15" t="s">
        <v>89</v>
      </c>
      <c r="B53" s="17" t="s">
        <v>90</v>
      </c>
      <c r="C53" s="48">
        <v>1980</v>
      </c>
    </row>
    <row r="54" spans="1:3" ht="25.5" x14ac:dyDescent="0.2">
      <c r="A54" s="15" t="s">
        <v>91</v>
      </c>
      <c r="B54" s="16" t="s">
        <v>92</v>
      </c>
      <c r="C54" s="48">
        <v>1319</v>
      </c>
    </row>
    <row r="55" spans="1:3" ht="25.5" x14ac:dyDescent="0.2">
      <c r="A55" s="15" t="s">
        <v>93</v>
      </c>
      <c r="B55" s="16" t="s">
        <v>94</v>
      </c>
      <c r="C55" s="49">
        <f>SUM(C56:C67)+C70</f>
        <v>14348</v>
      </c>
    </row>
    <row r="56" spans="1:3" x14ac:dyDescent="0.2">
      <c r="A56" s="15" t="s">
        <v>95</v>
      </c>
      <c r="B56" s="17" t="s">
        <v>96</v>
      </c>
      <c r="C56" s="48">
        <v>10997</v>
      </c>
    </row>
    <row r="57" spans="1:3" x14ac:dyDescent="0.2">
      <c r="A57" s="15" t="s">
        <v>97</v>
      </c>
      <c r="B57" s="17" t="s">
        <v>98</v>
      </c>
      <c r="C57" s="48">
        <v>1635</v>
      </c>
    </row>
    <row r="58" spans="1:3" x14ac:dyDescent="0.2">
      <c r="A58" s="15" t="s">
        <v>99</v>
      </c>
      <c r="B58" s="17" t="s">
        <v>100</v>
      </c>
      <c r="C58" s="48">
        <v>4</v>
      </c>
    </row>
    <row r="59" spans="1:3" x14ac:dyDescent="0.2">
      <c r="A59" s="15" t="s">
        <v>101</v>
      </c>
      <c r="B59" s="17" t="s">
        <v>102</v>
      </c>
      <c r="C59" s="48">
        <v>982</v>
      </c>
    </row>
    <row r="60" spans="1:3" x14ac:dyDescent="0.2">
      <c r="A60" s="15" t="s">
        <v>103</v>
      </c>
      <c r="B60" s="17" t="s">
        <v>104</v>
      </c>
      <c r="C60" s="48">
        <v>0</v>
      </c>
    </row>
    <row r="61" spans="1:3" x14ac:dyDescent="0.2">
      <c r="A61" s="15" t="s">
        <v>105</v>
      </c>
      <c r="B61" s="17" t="s">
        <v>106</v>
      </c>
      <c r="C61" s="48">
        <v>0</v>
      </c>
    </row>
    <row r="62" spans="1:3" x14ac:dyDescent="0.2">
      <c r="A62" s="15" t="s">
        <v>107</v>
      </c>
      <c r="B62" s="17" t="s">
        <v>108</v>
      </c>
      <c r="C62" s="48">
        <v>0</v>
      </c>
    </row>
    <row r="63" spans="1:3" x14ac:dyDescent="0.2">
      <c r="A63" s="15" t="s">
        <v>109</v>
      </c>
      <c r="B63" s="17" t="s">
        <v>110</v>
      </c>
      <c r="C63" s="48">
        <v>0</v>
      </c>
    </row>
    <row r="64" spans="1:3" x14ac:dyDescent="0.2">
      <c r="A64" s="15" t="s">
        <v>111</v>
      </c>
      <c r="B64" s="17" t="s">
        <v>112</v>
      </c>
      <c r="C64" s="48">
        <v>35</v>
      </c>
    </row>
    <row r="65" spans="1:3" x14ac:dyDescent="0.2">
      <c r="A65" s="15" t="s">
        <v>113</v>
      </c>
      <c r="B65" s="17" t="s">
        <v>114</v>
      </c>
      <c r="C65" s="48">
        <v>407</v>
      </c>
    </row>
    <row r="66" spans="1:3" x14ac:dyDescent="0.2">
      <c r="A66" s="15" t="s">
        <v>115</v>
      </c>
      <c r="B66" s="17" t="s">
        <v>116</v>
      </c>
      <c r="C66" s="48">
        <v>0</v>
      </c>
    </row>
    <row r="67" spans="1:3" ht="25.5" x14ac:dyDescent="0.2">
      <c r="A67" s="15" t="s">
        <v>117</v>
      </c>
      <c r="B67" s="17" t="s">
        <v>118</v>
      </c>
      <c r="C67" s="52">
        <f>SUM(C68:C69)</f>
        <v>288</v>
      </c>
    </row>
    <row r="68" spans="1:3" x14ac:dyDescent="0.2">
      <c r="A68" s="15" t="s">
        <v>119</v>
      </c>
      <c r="B68" s="16" t="s">
        <v>120</v>
      </c>
      <c r="C68" s="48">
        <v>0</v>
      </c>
    </row>
    <row r="69" spans="1:3" ht="25.5" x14ac:dyDescent="0.2">
      <c r="A69" s="15" t="s">
        <v>121</v>
      </c>
      <c r="B69" s="16" t="s">
        <v>122</v>
      </c>
      <c r="C69" s="48">
        <v>288</v>
      </c>
    </row>
    <row r="70" spans="1:3" x14ac:dyDescent="0.2">
      <c r="A70" s="15" t="s">
        <v>123</v>
      </c>
      <c r="B70" s="17" t="s">
        <v>124</v>
      </c>
      <c r="C70" s="48">
        <v>0</v>
      </c>
    </row>
    <row r="71" spans="1:3" ht="25.5" x14ac:dyDescent="0.2">
      <c r="A71" s="12" t="s">
        <v>125</v>
      </c>
      <c r="B71" s="14" t="s">
        <v>126</v>
      </c>
      <c r="C71" s="49">
        <f>SUM(C72:C75)</f>
        <v>0</v>
      </c>
    </row>
    <row r="72" spans="1:3" x14ac:dyDescent="0.2">
      <c r="A72" s="15" t="s">
        <v>127</v>
      </c>
      <c r="B72" s="16" t="s">
        <v>128</v>
      </c>
      <c r="C72" s="48">
        <v>0</v>
      </c>
    </row>
    <row r="73" spans="1:3" x14ac:dyDescent="0.2">
      <c r="A73" s="15" t="s">
        <v>129</v>
      </c>
      <c r="B73" s="16" t="s">
        <v>130</v>
      </c>
      <c r="C73" s="48">
        <v>0</v>
      </c>
    </row>
    <row r="74" spans="1:3" x14ac:dyDescent="0.2">
      <c r="A74" s="15" t="s">
        <v>131</v>
      </c>
      <c r="B74" s="16" t="s">
        <v>132</v>
      </c>
      <c r="C74" s="48">
        <v>0</v>
      </c>
    </row>
    <row r="75" spans="1:3" ht="25.5" x14ac:dyDescent="0.2">
      <c r="A75" s="15" t="s">
        <v>133</v>
      </c>
      <c r="B75" s="16" t="s">
        <v>134</v>
      </c>
      <c r="C75" s="48">
        <v>0</v>
      </c>
    </row>
    <row r="76" spans="1:3" x14ac:dyDescent="0.2">
      <c r="A76" s="12" t="s">
        <v>135</v>
      </c>
      <c r="B76" s="14" t="s">
        <v>136</v>
      </c>
      <c r="C76" s="48">
        <v>2810</v>
      </c>
    </row>
    <row r="77" spans="1:3" x14ac:dyDescent="0.2">
      <c r="A77" s="12" t="s">
        <v>137</v>
      </c>
      <c r="B77" s="14" t="s">
        <v>138</v>
      </c>
      <c r="C77" s="49">
        <f>SUM(C78:C84)</f>
        <v>14182</v>
      </c>
    </row>
    <row r="78" spans="1:3" x14ac:dyDescent="0.2">
      <c r="A78" s="15" t="s">
        <v>139</v>
      </c>
      <c r="B78" s="16" t="s">
        <v>140</v>
      </c>
      <c r="C78" s="48">
        <v>2023</v>
      </c>
    </row>
    <row r="79" spans="1:3" x14ac:dyDescent="0.2">
      <c r="A79" s="15" t="s">
        <v>141</v>
      </c>
      <c r="B79" s="16" t="s">
        <v>142</v>
      </c>
      <c r="C79" s="48">
        <v>9931</v>
      </c>
    </row>
    <row r="80" spans="1:3" x14ac:dyDescent="0.2">
      <c r="A80" s="15" t="s">
        <v>143</v>
      </c>
      <c r="B80" s="16" t="s">
        <v>144</v>
      </c>
      <c r="C80" s="48">
        <v>0</v>
      </c>
    </row>
    <row r="81" spans="1:3" ht="25.5" x14ac:dyDescent="0.2">
      <c r="A81" s="15" t="s">
        <v>145</v>
      </c>
      <c r="B81" s="16" t="s">
        <v>146</v>
      </c>
      <c r="C81" s="48">
        <v>1300</v>
      </c>
    </row>
    <row r="82" spans="1:3" ht="25.5" x14ac:dyDescent="0.2">
      <c r="A82" s="15" t="s">
        <v>147</v>
      </c>
      <c r="B82" s="16" t="s">
        <v>148</v>
      </c>
      <c r="C82" s="48">
        <v>228</v>
      </c>
    </row>
    <row r="83" spans="1:3" x14ac:dyDescent="0.2">
      <c r="A83" s="15" t="s">
        <v>149</v>
      </c>
      <c r="B83" s="16" t="s">
        <v>150</v>
      </c>
      <c r="C83" s="48">
        <v>243</v>
      </c>
    </row>
    <row r="84" spans="1:3" x14ac:dyDescent="0.2">
      <c r="A84" s="15" t="s">
        <v>151</v>
      </c>
      <c r="B84" s="16" t="s">
        <v>152</v>
      </c>
      <c r="C84" s="48">
        <v>457</v>
      </c>
    </row>
    <row r="85" spans="1:3" x14ac:dyDescent="0.2">
      <c r="A85" s="12" t="s">
        <v>153</v>
      </c>
      <c r="B85" s="13" t="s">
        <v>154</v>
      </c>
      <c r="C85" s="53">
        <f>C86+C87+C90+C94+C98</f>
        <v>7491</v>
      </c>
    </row>
    <row r="86" spans="1:3" x14ac:dyDescent="0.2">
      <c r="A86" s="12" t="s">
        <v>155</v>
      </c>
      <c r="B86" s="14" t="s">
        <v>156</v>
      </c>
      <c r="C86" s="48">
        <v>112</v>
      </c>
    </row>
    <row r="87" spans="1:3" x14ac:dyDescent="0.2">
      <c r="A87" s="12" t="s">
        <v>157</v>
      </c>
      <c r="B87" s="14" t="s">
        <v>158</v>
      </c>
      <c r="C87" s="52">
        <f>SUM(C88:C89)</f>
        <v>0</v>
      </c>
    </row>
    <row r="88" spans="1:3" ht="25.5" x14ac:dyDescent="0.2">
      <c r="A88" s="15" t="s">
        <v>159</v>
      </c>
      <c r="B88" s="16" t="s">
        <v>160</v>
      </c>
      <c r="C88" s="48">
        <v>0</v>
      </c>
    </row>
    <row r="89" spans="1:3" x14ac:dyDescent="0.2">
      <c r="A89" s="15" t="s">
        <v>161</v>
      </c>
      <c r="B89" s="16" t="s">
        <v>162</v>
      </c>
      <c r="C89" s="48">
        <v>0</v>
      </c>
    </row>
    <row r="90" spans="1:3" x14ac:dyDescent="0.2">
      <c r="A90" s="12" t="s">
        <v>163</v>
      </c>
      <c r="B90" s="14" t="s">
        <v>164</v>
      </c>
      <c r="C90" s="51">
        <f>SUM(C91:C93)</f>
        <v>4263</v>
      </c>
    </row>
    <row r="91" spans="1:3" ht="25.5" x14ac:dyDescent="0.2">
      <c r="A91" s="15" t="s">
        <v>165</v>
      </c>
      <c r="B91" s="16" t="s">
        <v>166</v>
      </c>
      <c r="C91" s="48">
        <v>170</v>
      </c>
    </row>
    <row r="92" spans="1:3" x14ac:dyDescent="0.2">
      <c r="A92" s="15" t="s">
        <v>167</v>
      </c>
      <c r="B92" s="16" t="s">
        <v>168</v>
      </c>
      <c r="C92" s="48">
        <v>3796</v>
      </c>
    </row>
    <row r="93" spans="1:3" x14ac:dyDescent="0.2">
      <c r="A93" s="15" t="s">
        <v>169</v>
      </c>
      <c r="B93" s="16" t="s">
        <v>170</v>
      </c>
      <c r="C93" s="48">
        <v>297</v>
      </c>
    </row>
    <row r="94" spans="1:3" x14ac:dyDescent="0.2">
      <c r="A94" s="12" t="s">
        <v>171</v>
      </c>
      <c r="B94" s="14" t="s">
        <v>172</v>
      </c>
      <c r="C94" s="51">
        <f>SUM(C95:C97)</f>
        <v>56</v>
      </c>
    </row>
    <row r="95" spans="1:3" ht="25.5" x14ac:dyDescent="0.2">
      <c r="A95" s="15" t="s">
        <v>173</v>
      </c>
      <c r="B95" s="16" t="s">
        <v>174</v>
      </c>
      <c r="C95" s="48">
        <v>50</v>
      </c>
    </row>
    <row r="96" spans="1:3" x14ac:dyDescent="0.2">
      <c r="A96" s="15" t="s">
        <v>175</v>
      </c>
      <c r="B96" s="16" t="s">
        <v>176</v>
      </c>
      <c r="C96" s="48">
        <v>0</v>
      </c>
    </row>
    <row r="97" spans="1:3" x14ac:dyDescent="0.2">
      <c r="A97" s="15" t="s">
        <v>177</v>
      </c>
      <c r="B97" s="16" t="s">
        <v>178</v>
      </c>
      <c r="C97" s="48">
        <v>6</v>
      </c>
    </row>
    <row r="98" spans="1:3" x14ac:dyDescent="0.2">
      <c r="A98" s="12" t="s">
        <v>179</v>
      </c>
      <c r="B98" s="14" t="s">
        <v>180</v>
      </c>
      <c r="C98" s="49">
        <f>C99+C103</f>
        <v>3060</v>
      </c>
    </row>
    <row r="99" spans="1:3" x14ac:dyDescent="0.2">
      <c r="A99" s="15" t="s">
        <v>181</v>
      </c>
      <c r="B99" s="16" t="s">
        <v>182</v>
      </c>
      <c r="C99" s="49">
        <f>SUM(C100:C102)</f>
        <v>0</v>
      </c>
    </row>
    <row r="100" spans="1:3" x14ac:dyDescent="0.2">
      <c r="A100" s="15" t="s">
        <v>183</v>
      </c>
      <c r="B100" s="17" t="s">
        <v>184</v>
      </c>
      <c r="C100" s="48">
        <v>0</v>
      </c>
    </row>
    <row r="101" spans="1:3" x14ac:dyDescent="0.2">
      <c r="A101" s="15" t="s">
        <v>185</v>
      </c>
      <c r="B101" s="17" t="s">
        <v>186</v>
      </c>
      <c r="C101" s="48">
        <v>0</v>
      </c>
    </row>
    <row r="102" spans="1:3" x14ac:dyDescent="0.2">
      <c r="A102" s="15" t="s">
        <v>187</v>
      </c>
      <c r="B102" s="17" t="s">
        <v>188</v>
      </c>
      <c r="C102" s="48">
        <v>0</v>
      </c>
    </row>
    <row r="103" spans="1:3" x14ac:dyDescent="0.2">
      <c r="A103" s="15" t="s">
        <v>189</v>
      </c>
      <c r="B103" s="16" t="s">
        <v>190</v>
      </c>
      <c r="C103" s="48">
        <v>3060</v>
      </c>
    </row>
    <row r="104" spans="1:3" x14ac:dyDescent="0.2">
      <c r="A104" s="12" t="s">
        <v>191</v>
      </c>
      <c r="B104" s="13" t="s">
        <v>192</v>
      </c>
      <c r="C104" s="53">
        <f>SUM(C105:C107)</f>
        <v>8536</v>
      </c>
    </row>
    <row r="105" spans="1:3" ht="25.5" x14ac:dyDescent="0.2">
      <c r="A105" s="12" t="s">
        <v>193</v>
      </c>
      <c r="B105" s="14" t="s">
        <v>194</v>
      </c>
      <c r="C105" s="48">
        <v>8267</v>
      </c>
    </row>
    <row r="106" spans="1:3" x14ac:dyDescent="0.2">
      <c r="A106" s="12" t="s">
        <v>195</v>
      </c>
      <c r="B106" s="14" t="s">
        <v>196</v>
      </c>
      <c r="C106" s="48">
        <v>269</v>
      </c>
    </row>
    <row r="107" spans="1:3" x14ac:dyDescent="0.2">
      <c r="A107" s="12" t="s">
        <v>197</v>
      </c>
      <c r="B107" s="14" t="s">
        <v>198</v>
      </c>
      <c r="C107" s="48">
        <v>0</v>
      </c>
    </row>
    <row r="108" spans="1:3" x14ac:dyDescent="0.2">
      <c r="A108" s="12" t="s">
        <v>199</v>
      </c>
      <c r="B108" s="13" t="s">
        <v>200</v>
      </c>
      <c r="C108" s="51">
        <f>SUM(C109:C114)</f>
        <v>33737</v>
      </c>
    </row>
    <row r="109" spans="1:3" x14ac:dyDescent="0.2">
      <c r="A109" s="12" t="s">
        <v>201</v>
      </c>
      <c r="B109" s="14" t="s">
        <v>202</v>
      </c>
      <c r="C109" s="48">
        <v>0</v>
      </c>
    </row>
    <row r="110" spans="1:3" x14ac:dyDescent="0.2">
      <c r="A110" s="12" t="s">
        <v>203</v>
      </c>
      <c r="B110" s="14" t="s">
        <v>204</v>
      </c>
      <c r="C110" s="48">
        <v>27907</v>
      </c>
    </row>
    <row r="111" spans="1:3" x14ac:dyDescent="0.2">
      <c r="A111" s="12" t="s">
        <v>205</v>
      </c>
      <c r="B111" s="14" t="s">
        <v>206</v>
      </c>
      <c r="C111" s="48">
        <v>2574</v>
      </c>
    </row>
    <row r="112" spans="1:3" x14ac:dyDescent="0.2">
      <c r="A112" s="12" t="s">
        <v>207</v>
      </c>
      <c r="B112" s="14" t="s">
        <v>208</v>
      </c>
      <c r="C112" s="48">
        <v>1824</v>
      </c>
    </row>
    <row r="113" spans="1:3" ht="25.5" x14ac:dyDescent="0.2">
      <c r="A113" s="12" t="s">
        <v>209</v>
      </c>
      <c r="B113" s="14" t="s">
        <v>210</v>
      </c>
      <c r="C113" s="48">
        <v>0</v>
      </c>
    </row>
    <row r="114" spans="1:3" x14ac:dyDescent="0.2">
      <c r="A114" s="12" t="s">
        <v>211</v>
      </c>
      <c r="B114" s="14" t="s">
        <v>212</v>
      </c>
      <c r="C114" s="48">
        <v>1432</v>
      </c>
    </row>
    <row r="115" spans="1:3" x14ac:dyDescent="0.2">
      <c r="A115" s="12" t="s">
        <v>213</v>
      </c>
      <c r="B115" s="13" t="s">
        <v>214</v>
      </c>
      <c r="C115" s="48">
        <v>0</v>
      </c>
    </row>
    <row r="116" spans="1:3" x14ac:dyDescent="0.2">
      <c r="A116" s="12" t="s">
        <v>215</v>
      </c>
      <c r="B116" s="13" t="s">
        <v>216</v>
      </c>
      <c r="C116" s="51">
        <f>SUM(C117:C119)</f>
        <v>2746</v>
      </c>
    </row>
    <row r="117" spans="1:3" x14ac:dyDescent="0.2">
      <c r="A117" s="12" t="s">
        <v>217</v>
      </c>
      <c r="B117" s="14" t="s">
        <v>218</v>
      </c>
      <c r="C117" s="48">
        <v>2703</v>
      </c>
    </row>
    <row r="118" spans="1:3" x14ac:dyDescent="0.2">
      <c r="A118" s="12" t="s">
        <v>219</v>
      </c>
      <c r="B118" s="14" t="s">
        <v>220</v>
      </c>
      <c r="C118" s="48">
        <v>2</v>
      </c>
    </row>
    <row r="119" spans="1:3" x14ac:dyDescent="0.2">
      <c r="A119" s="12" t="s">
        <v>221</v>
      </c>
      <c r="B119" s="14" t="s">
        <v>222</v>
      </c>
      <c r="C119" s="48">
        <v>41</v>
      </c>
    </row>
    <row r="120" spans="1:3" ht="15" x14ac:dyDescent="0.2">
      <c r="A120" s="12" t="s">
        <v>223</v>
      </c>
      <c r="B120" s="18" t="s">
        <v>224</v>
      </c>
      <c r="C120" s="53">
        <f>C11+C34+C37+C42+C85+C104+C108+C115+C116</f>
        <v>544888</v>
      </c>
    </row>
    <row r="121" spans="1:3" ht="15" x14ac:dyDescent="0.2">
      <c r="A121" s="19"/>
      <c r="B121" s="18" t="s">
        <v>225</v>
      </c>
      <c r="C121" s="47"/>
    </row>
    <row r="122" spans="1:3" x14ac:dyDescent="0.2">
      <c r="A122" s="12" t="s">
        <v>226</v>
      </c>
      <c r="B122" s="13" t="s">
        <v>227</v>
      </c>
      <c r="C122" s="53">
        <f>C123+C142</f>
        <v>151355</v>
      </c>
    </row>
    <row r="123" spans="1:3" x14ac:dyDescent="0.2">
      <c r="A123" s="12" t="s">
        <v>228</v>
      </c>
      <c r="B123" s="14" t="s">
        <v>229</v>
      </c>
      <c r="C123" s="51">
        <f>C124+C128+C132+SUM(C136:C141)</f>
        <v>149525</v>
      </c>
    </row>
    <row r="124" spans="1:3" x14ac:dyDescent="0.2">
      <c r="A124" s="15" t="s">
        <v>230</v>
      </c>
      <c r="B124" s="16" t="s">
        <v>231</v>
      </c>
      <c r="C124" s="49">
        <f>SUM(C125:C127)</f>
        <v>90362</v>
      </c>
    </row>
    <row r="125" spans="1:3" x14ac:dyDescent="0.2">
      <c r="A125" s="15" t="s">
        <v>232</v>
      </c>
      <c r="B125" s="17" t="s">
        <v>233</v>
      </c>
      <c r="C125" s="48">
        <v>88242</v>
      </c>
    </row>
    <row r="126" spans="1:3" x14ac:dyDescent="0.2">
      <c r="A126" s="15" t="s">
        <v>234</v>
      </c>
      <c r="B126" s="17" t="s">
        <v>235</v>
      </c>
      <c r="C126" s="48">
        <v>2120</v>
      </c>
    </row>
    <row r="127" spans="1:3" x14ac:dyDescent="0.2">
      <c r="A127" s="15" t="s">
        <v>236</v>
      </c>
      <c r="B127" s="17" t="s">
        <v>237</v>
      </c>
      <c r="C127" s="48">
        <v>0</v>
      </c>
    </row>
    <row r="128" spans="1:3" x14ac:dyDescent="0.2">
      <c r="A128" s="15" t="s">
        <v>238</v>
      </c>
      <c r="B128" s="16" t="s">
        <v>239</v>
      </c>
      <c r="C128" s="49">
        <f>SUM(C129:C131)</f>
        <v>6168</v>
      </c>
    </row>
    <row r="129" spans="1:3" x14ac:dyDescent="0.2">
      <c r="A129" s="15" t="s">
        <v>240</v>
      </c>
      <c r="B129" s="17" t="s">
        <v>241</v>
      </c>
      <c r="C129" s="48">
        <v>1790</v>
      </c>
    </row>
    <row r="130" spans="1:3" x14ac:dyDescent="0.2">
      <c r="A130" s="15" t="s">
        <v>242</v>
      </c>
      <c r="B130" s="17" t="s">
        <v>243</v>
      </c>
      <c r="C130" s="48">
        <v>0</v>
      </c>
    </row>
    <row r="131" spans="1:3" x14ac:dyDescent="0.2">
      <c r="A131" s="15" t="s">
        <v>244</v>
      </c>
      <c r="B131" s="17" t="s">
        <v>245</v>
      </c>
      <c r="C131" s="48">
        <v>4378</v>
      </c>
    </row>
    <row r="132" spans="1:3" x14ac:dyDescent="0.2">
      <c r="A132" s="15" t="s">
        <v>246</v>
      </c>
      <c r="B132" s="16" t="s">
        <v>247</v>
      </c>
      <c r="C132" s="49">
        <f>SUM(C133:C135)</f>
        <v>49374</v>
      </c>
    </row>
    <row r="133" spans="1:3" x14ac:dyDescent="0.2">
      <c r="A133" s="15" t="s">
        <v>248</v>
      </c>
      <c r="B133" s="17" t="s">
        <v>249</v>
      </c>
      <c r="C133" s="48">
        <v>34277</v>
      </c>
    </row>
    <row r="134" spans="1:3" x14ac:dyDescent="0.2">
      <c r="A134" s="15" t="s">
        <v>250</v>
      </c>
      <c r="B134" s="17" t="s">
        <v>251</v>
      </c>
      <c r="C134" s="48">
        <v>3823</v>
      </c>
    </row>
    <row r="135" spans="1:3" x14ac:dyDescent="0.2">
      <c r="A135" s="15" t="s">
        <v>252</v>
      </c>
      <c r="B135" s="17" t="s">
        <v>253</v>
      </c>
      <c r="C135" s="48">
        <v>11274</v>
      </c>
    </row>
    <row r="136" spans="1:3" x14ac:dyDescent="0.2">
      <c r="A136" s="15" t="s">
        <v>254</v>
      </c>
      <c r="B136" s="16" t="s">
        <v>255</v>
      </c>
      <c r="C136" s="48">
        <v>961</v>
      </c>
    </row>
    <row r="137" spans="1:3" x14ac:dyDescent="0.2">
      <c r="A137" s="15" t="s">
        <v>256</v>
      </c>
      <c r="B137" s="16" t="s">
        <v>257</v>
      </c>
      <c r="C137" s="48">
        <v>162</v>
      </c>
    </row>
    <row r="138" spans="1:3" x14ac:dyDescent="0.2">
      <c r="A138" s="15" t="s">
        <v>258</v>
      </c>
      <c r="B138" s="16" t="s">
        <v>259</v>
      </c>
      <c r="C138" s="48">
        <v>1738</v>
      </c>
    </row>
    <row r="139" spans="1:3" x14ac:dyDescent="0.2">
      <c r="A139" s="15" t="s">
        <v>260</v>
      </c>
      <c r="B139" s="16" t="s">
        <v>261</v>
      </c>
      <c r="C139" s="48">
        <v>0</v>
      </c>
    </row>
    <row r="140" spans="1:3" x14ac:dyDescent="0.2">
      <c r="A140" s="15" t="s">
        <v>262</v>
      </c>
      <c r="B140" s="16" t="s">
        <v>263</v>
      </c>
      <c r="C140" s="48">
        <v>743</v>
      </c>
    </row>
    <row r="141" spans="1:3" x14ac:dyDescent="0.2">
      <c r="A141" s="15" t="s">
        <v>264</v>
      </c>
      <c r="B141" s="16" t="s">
        <v>265</v>
      </c>
      <c r="C141" s="48">
        <v>17</v>
      </c>
    </row>
    <row r="142" spans="1:3" x14ac:dyDescent="0.2">
      <c r="A142" s="12" t="s">
        <v>266</v>
      </c>
      <c r="B142" s="14" t="s">
        <v>267</v>
      </c>
      <c r="C142" s="51">
        <f>SUM(C143:C149)</f>
        <v>1830</v>
      </c>
    </row>
    <row r="143" spans="1:3" x14ac:dyDescent="0.2">
      <c r="A143" s="15" t="s">
        <v>268</v>
      </c>
      <c r="B143" s="16" t="s">
        <v>269</v>
      </c>
      <c r="C143" s="48">
        <v>3</v>
      </c>
    </row>
    <row r="144" spans="1:3" x14ac:dyDescent="0.2">
      <c r="A144" s="15" t="s">
        <v>270</v>
      </c>
      <c r="B144" s="16" t="s">
        <v>271</v>
      </c>
      <c r="C144" s="48">
        <v>836</v>
      </c>
    </row>
    <row r="145" spans="1:3" x14ac:dyDescent="0.2">
      <c r="A145" s="15" t="s">
        <v>272</v>
      </c>
      <c r="B145" s="16" t="s">
        <v>273</v>
      </c>
      <c r="C145" s="48">
        <v>83</v>
      </c>
    </row>
    <row r="146" spans="1:3" x14ac:dyDescent="0.2">
      <c r="A146" s="15" t="s">
        <v>274</v>
      </c>
      <c r="B146" s="16" t="s">
        <v>275</v>
      </c>
      <c r="C146" s="48">
        <v>663</v>
      </c>
    </row>
    <row r="147" spans="1:3" x14ac:dyDescent="0.2">
      <c r="A147" s="15" t="s">
        <v>276</v>
      </c>
      <c r="B147" s="16" t="s">
        <v>277</v>
      </c>
      <c r="C147" s="48">
        <v>117</v>
      </c>
    </row>
    <row r="148" spans="1:3" x14ac:dyDescent="0.2">
      <c r="A148" s="15" t="s">
        <v>278</v>
      </c>
      <c r="B148" s="16" t="s">
        <v>279</v>
      </c>
      <c r="C148" s="48">
        <v>128</v>
      </c>
    </row>
    <row r="149" spans="1:3" x14ac:dyDescent="0.2">
      <c r="A149" s="15" t="s">
        <v>280</v>
      </c>
      <c r="B149" s="16" t="s">
        <v>281</v>
      </c>
      <c r="C149" s="48">
        <v>0</v>
      </c>
    </row>
    <row r="150" spans="1:3" x14ac:dyDescent="0.2">
      <c r="A150" s="12" t="s">
        <v>282</v>
      </c>
      <c r="B150" s="13" t="s">
        <v>283</v>
      </c>
      <c r="C150" s="53">
        <f>C151+C267</f>
        <v>99085</v>
      </c>
    </row>
    <row r="151" spans="1:3" x14ac:dyDescent="0.2">
      <c r="A151" s="12" t="s">
        <v>284</v>
      </c>
      <c r="B151" s="20" t="s">
        <v>285</v>
      </c>
      <c r="C151" s="53">
        <f>C152+C160+C164+C175+C181+C186+C191+C201+C207+C214+C220+C225+C231+C239+C246+C260+C266</f>
        <v>44885</v>
      </c>
    </row>
    <row r="152" spans="1:3" x14ac:dyDescent="0.2">
      <c r="A152" s="12" t="s">
        <v>286</v>
      </c>
      <c r="B152" s="14" t="s">
        <v>287</v>
      </c>
      <c r="C152" s="51">
        <f>+C153+C158+C159</f>
        <v>279</v>
      </c>
    </row>
    <row r="153" spans="1:3" x14ac:dyDescent="0.2">
      <c r="A153" s="15" t="s">
        <v>288</v>
      </c>
      <c r="B153" s="16" t="s">
        <v>289</v>
      </c>
      <c r="C153" s="49">
        <f>SUM(C154:C157)</f>
        <v>279</v>
      </c>
    </row>
    <row r="154" spans="1:3" x14ac:dyDescent="0.2">
      <c r="A154" s="15" t="s">
        <v>290</v>
      </c>
      <c r="B154" s="16" t="s">
        <v>291</v>
      </c>
      <c r="C154" s="48">
        <v>0</v>
      </c>
    </row>
    <row r="155" spans="1:3" x14ac:dyDescent="0.2">
      <c r="A155" s="15" t="s">
        <v>292</v>
      </c>
      <c r="B155" s="16" t="s">
        <v>293</v>
      </c>
      <c r="C155" s="48">
        <v>0</v>
      </c>
    </row>
    <row r="156" spans="1:3" x14ac:dyDescent="0.2">
      <c r="A156" s="15" t="s">
        <v>294</v>
      </c>
      <c r="B156" s="16" t="s">
        <v>295</v>
      </c>
      <c r="C156" s="48">
        <v>0</v>
      </c>
    </row>
    <row r="157" spans="1:3" x14ac:dyDescent="0.2">
      <c r="A157" s="15" t="s">
        <v>296</v>
      </c>
      <c r="B157" s="16" t="s">
        <v>297</v>
      </c>
      <c r="C157" s="48">
        <v>279</v>
      </c>
    </row>
    <row r="158" spans="1:3" x14ac:dyDescent="0.2">
      <c r="A158" s="15" t="s">
        <v>298</v>
      </c>
      <c r="B158" s="16" t="s">
        <v>299</v>
      </c>
      <c r="C158" s="48">
        <v>0</v>
      </c>
    </row>
    <row r="159" spans="1:3" x14ac:dyDescent="0.2">
      <c r="A159" s="15" t="s">
        <v>300</v>
      </c>
      <c r="B159" s="16" t="s">
        <v>301</v>
      </c>
      <c r="C159" s="48">
        <v>0</v>
      </c>
    </row>
    <row r="160" spans="1:3" x14ac:dyDescent="0.2">
      <c r="A160" s="12" t="s">
        <v>302</v>
      </c>
      <c r="B160" s="14" t="s">
        <v>303</v>
      </c>
      <c r="C160" s="51">
        <f>SUM(C161:C163)</f>
        <v>0</v>
      </c>
    </row>
    <row r="161" spans="1:3" x14ac:dyDescent="0.2">
      <c r="A161" s="15" t="s">
        <v>304</v>
      </c>
      <c r="B161" s="16" t="s">
        <v>305</v>
      </c>
      <c r="C161" s="48">
        <v>0</v>
      </c>
    </row>
    <row r="162" spans="1:3" x14ac:dyDescent="0.2">
      <c r="A162" s="15" t="s">
        <v>306</v>
      </c>
      <c r="B162" s="16" t="s">
        <v>307</v>
      </c>
      <c r="C162" s="48">
        <v>0</v>
      </c>
    </row>
    <row r="163" spans="1:3" x14ac:dyDescent="0.2">
      <c r="A163" s="15" t="s">
        <v>308</v>
      </c>
      <c r="B163" s="16" t="s">
        <v>309</v>
      </c>
      <c r="C163" s="48">
        <v>0</v>
      </c>
    </row>
    <row r="164" spans="1:3" x14ac:dyDescent="0.2">
      <c r="A164" s="12" t="s">
        <v>310</v>
      </c>
      <c r="B164" s="14" t="s">
        <v>311</v>
      </c>
      <c r="C164" s="51">
        <f>SUM(C165:C169)+C174</f>
        <v>3422</v>
      </c>
    </row>
    <row r="165" spans="1:3" x14ac:dyDescent="0.2">
      <c r="A165" s="15" t="s">
        <v>312</v>
      </c>
      <c r="B165" s="16" t="s">
        <v>313</v>
      </c>
      <c r="C165" s="48">
        <v>0</v>
      </c>
    </row>
    <row r="166" spans="1:3" x14ac:dyDescent="0.2">
      <c r="A166" s="15" t="s">
        <v>314</v>
      </c>
      <c r="B166" s="16" t="s">
        <v>315</v>
      </c>
      <c r="C166" s="48">
        <v>0</v>
      </c>
    </row>
    <row r="167" spans="1:3" x14ac:dyDescent="0.2">
      <c r="A167" s="15" t="s">
        <v>316</v>
      </c>
      <c r="B167" s="16" t="s">
        <v>317</v>
      </c>
      <c r="C167" s="48">
        <v>0</v>
      </c>
    </row>
    <row r="168" spans="1:3" x14ac:dyDescent="0.2">
      <c r="A168" s="15" t="s">
        <v>318</v>
      </c>
      <c r="B168" s="16" t="s">
        <v>319</v>
      </c>
      <c r="C168" s="48">
        <v>3422</v>
      </c>
    </row>
    <row r="169" spans="1:3" x14ac:dyDescent="0.2">
      <c r="A169" s="15" t="s">
        <v>320</v>
      </c>
      <c r="B169" s="16" t="s">
        <v>321</v>
      </c>
      <c r="C169" s="49">
        <f>SUM(C170:C173)</f>
        <v>0</v>
      </c>
    </row>
    <row r="170" spans="1:3" x14ac:dyDescent="0.2">
      <c r="A170" s="15" t="s">
        <v>322</v>
      </c>
      <c r="B170" s="17" t="s">
        <v>323</v>
      </c>
      <c r="C170" s="48">
        <v>0</v>
      </c>
    </row>
    <row r="171" spans="1:3" x14ac:dyDescent="0.2">
      <c r="A171" s="15" t="s">
        <v>324</v>
      </c>
      <c r="B171" s="17" t="s">
        <v>325</v>
      </c>
      <c r="C171" s="48">
        <v>0</v>
      </c>
    </row>
    <row r="172" spans="1:3" x14ac:dyDescent="0.2">
      <c r="A172" s="15" t="s">
        <v>326</v>
      </c>
      <c r="B172" s="17" t="s">
        <v>327</v>
      </c>
      <c r="C172" s="48">
        <v>0</v>
      </c>
    </row>
    <row r="173" spans="1:3" x14ac:dyDescent="0.2">
      <c r="A173" s="15" t="s">
        <v>328</v>
      </c>
      <c r="B173" s="17" t="s">
        <v>329</v>
      </c>
      <c r="C173" s="48">
        <v>0</v>
      </c>
    </row>
    <row r="174" spans="1:3" x14ac:dyDescent="0.2">
      <c r="A174" s="15" t="s">
        <v>330</v>
      </c>
      <c r="B174" s="16" t="s">
        <v>331</v>
      </c>
      <c r="C174" s="48">
        <v>0</v>
      </c>
    </row>
    <row r="175" spans="1:3" x14ac:dyDescent="0.2">
      <c r="A175" s="12" t="s">
        <v>332</v>
      </c>
      <c r="B175" s="14" t="s">
        <v>333</v>
      </c>
      <c r="C175" s="46">
        <f>SUM(C176:C180)</f>
        <v>0</v>
      </c>
    </row>
    <row r="176" spans="1:3" x14ac:dyDescent="0.2">
      <c r="A176" s="15" t="s">
        <v>334</v>
      </c>
      <c r="B176" s="16" t="s">
        <v>335</v>
      </c>
      <c r="C176" s="48">
        <v>0</v>
      </c>
    </row>
    <row r="177" spans="1:3" x14ac:dyDescent="0.2">
      <c r="A177" s="15" t="s">
        <v>336</v>
      </c>
      <c r="B177" s="16" t="s">
        <v>337</v>
      </c>
      <c r="C177" s="48">
        <v>0</v>
      </c>
    </row>
    <row r="178" spans="1:3" x14ac:dyDescent="0.2">
      <c r="A178" s="15" t="s">
        <v>338</v>
      </c>
      <c r="B178" s="16" t="s">
        <v>339</v>
      </c>
      <c r="C178" s="48">
        <v>0</v>
      </c>
    </row>
    <row r="179" spans="1:3" x14ac:dyDescent="0.2">
      <c r="A179" s="15" t="s">
        <v>340</v>
      </c>
      <c r="B179" s="16" t="s">
        <v>341</v>
      </c>
      <c r="C179" s="48">
        <v>0</v>
      </c>
    </row>
    <row r="180" spans="1:3" x14ac:dyDescent="0.2">
      <c r="A180" s="15" t="s">
        <v>342</v>
      </c>
      <c r="B180" s="16" t="s">
        <v>343</v>
      </c>
      <c r="C180" s="48">
        <v>0</v>
      </c>
    </row>
    <row r="181" spans="1:3" x14ac:dyDescent="0.2">
      <c r="A181" s="12" t="s">
        <v>344</v>
      </c>
      <c r="B181" s="14" t="s">
        <v>345</v>
      </c>
      <c r="C181" s="46">
        <f>SUM(C182:C185)</f>
        <v>77</v>
      </c>
    </row>
    <row r="182" spans="1:3" x14ac:dyDescent="0.2">
      <c r="A182" s="15" t="s">
        <v>346</v>
      </c>
      <c r="B182" s="16" t="s">
        <v>347</v>
      </c>
      <c r="C182" s="48">
        <v>0</v>
      </c>
    </row>
    <row r="183" spans="1:3" x14ac:dyDescent="0.2">
      <c r="A183" s="15" t="s">
        <v>348</v>
      </c>
      <c r="B183" s="16" t="s">
        <v>349</v>
      </c>
      <c r="C183" s="48">
        <v>0</v>
      </c>
    </row>
    <row r="184" spans="1:3" x14ac:dyDescent="0.2">
      <c r="A184" s="15" t="s">
        <v>350</v>
      </c>
      <c r="B184" s="16" t="s">
        <v>351</v>
      </c>
      <c r="C184" s="48">
        <v>0</v>
      </c>
    </row>
    <row r="185" spans="1:3" x14ac:dyDescent="0.2">
      <c r="A185" s="15" t="s">
        <v>352</v>
      </c>
      <c r="B185" s="16" t="s">
        <v>353</v>
      </c>
      <c r="C185" s="48">
        <v>77</v>
      </c>
    </row>
    <row r="186" spans="1:3" x14ac:dyDescent="0.2">
      <c r="A186" s="12" t="s">
        <v>354</v>
      </c>
      <c r="B186" s="14" t="s">
        <v>355</v>
      </c>
      <c r="C186" s="46">
        <f>SUM(C187:C190)</f>
        <v>1923</v>
      </c>
    </row>
    <row r="187" spans="1:3" x14ac:dyDescent="0.2">
      <c r="A187" s="15" t="s">
        <v>356</v>
      </c>
      <c r="B187" s="16" t="s">
        <v>357</v>
      </c>
      <c r="C187" s="48">
        <v>0</v>
      </c>
    </row>
    <row r="188" spans="1:3" x14ac:dyDescent="0.2">
      <c r="A188" s="15" t="s">
        <v>358</v>
      </c>
      <c r="B188" s="16" t="s">
        <v>359</v>
      </c>
      <c r="C188" s="48">
        <v>0</v>
      </c>
    </row>
    <row r="189" spans="1:3" x14ac:dyDescent="0.2">
      <c r="A189" s="15" t="s">
        <v>360</v>
      </c>
      <c r="B189" s="16" t="s">
        <v>361</v>
      </c>
      <c r="C189" s="48">
        <v>0</v>
      </c>
    </row>
    <row r="190" spans="1:3" x14ac:dyDescent="0.2">
      <c r="A190" s="15" t="s">
        <v>362</v>
      </c>
      <c r="B190" s="16" t="s">
        <v>363</v>
      </c>
      <c r="C190" s="48">
        <v>1923</v>
      </c>
    </row>
    <row r="191" spans="1:3" x14ac:dyDescent="0.2">
      <c r="A191" s="12" t="s">
        <v>364</v>
      </c>
      <c r="B191" s="14" t="s">
        <v>365</v>
      </c>
      <c r="C191" s="46">
        <f>SUM(C192:C194)+C195+C200</f>
        <v>0</v>
      </c>
    </row>
    <row r="192" spans="1:3" x14ac:dyDescent="0.2">
      <c r="A192" s="15" t="s">
        <v>366</v>
      </c>
      <c r="B192" s="16" t="s">
        <v>367</v>
      </c>
      <c r="C192" s="48">
        <v>0</v>
      </c>
    </row>
    <row r="193" spans="1:3" x14ac:dyDescent="0.2">
      <c r="A193" s="15" t="s">
        <v>368</v>
      </c>
      <c r="B193" s="16" t="s">
        <v>369</v>
      </c>
      <c r="C193" s="48">
        <v>0</v>
      </c>
    </row>
    <row r="194" spans="1:3" x14ac:dyDescent="0.2">
      <c r="A194" s="15" t="s">
        <v>370</v>
      </c>
      <c r="B194" s="16" t="s">
        <v>371</v>
      </c>
      <c r="C194" s="48">
        <v>0</v>
      </c>
    </row>
    <row r="195" spans="1:3" x14ac:dyDescent="0.2">
      <c r="A195" s="15" t="s">
        <v>372</v>
      </c>
      <c r="B195" s="16" t="s">
        <v>373</v>
      </c>
      <c r="C195" s="47">
        <f>SUM(C196:C199)</f>
        <v>0</v>
      </c>
    </row>
    <row r="196" spans="1:3" x14ac:dyDescent="0.2">
      <c r="A196" s="15" t="s">
        <v>374</v>
      </c>
      <c r="B196" s="17" t="s">
        <v>375</v>
      </c>
      <c r="C196" s="48">
        <v>0</v>
      </c>
    </row>
    <row r="197" spans="1:3" x14ac:dyDescent="0.2">
      <c r="A197" s="15" t="s">
        <v>376</v>
      </c>
      <c r="B197" s="17" t="s">
        <v>377</v>
      </c>
      <c r="C197" s="48">
        <v>0</v>
      </c>
    </row>
    <row r="198" spans="1:3" x14ac:dyDescent="0.2">
      <c r="A198" s="15" t="s">
        <v>378</v>
      </c>
      <c r="B198" s="17" t="s">
        <v>379</v>
      </c>
      <c r="C198" s="48">
        <v>0</v>
      </c>
    </row>
    <row r="199" spans="1:3" x14ac:dyDescent="0.2">
      <c r="A199" s="15" t="s">
        <v>380</v>
      </c>
      <c r="B199" s="17" t="s">
        <v>381</v>
      </c>
      <c r="C199" s="48">
        <v>0</v>
      </c>
    </row>
    <row r="200" spans="1:3" x14ac:dyDescent="0.2">
      <c r="A200" s="15" t="s">
        <v>382</v>
      </c>
      <c r="B200" s="16" t="s">
        <v>383</v>
      </c>
      <c r="C200" s="48">
        <v>0</v>
      </c>
    </row>
    <row r="201" spans="1:3" x14ac:dyDescent="0.2">
      <c r="A201" s="12" t="s">
        <v>384</v>
      </c>
      <c r="B201" s="14" t="s">
        <v>385</v>
      </c>
      <c r="C201" s="46">
        <f>SUM(C202:C206)</f>
        <v>0</v>
      </c>
    </row>
    <row r="202" spans="1:3" x14ac:dyDescent="0.2">
      <c r="A202" s="15" t="s">
        <v>386</v>
      </c>
      <c r="B202" s="16" t="s">
        <v>387</v>
      </c>
      <c r="C202" s="48">
        <v>0</v>
      </c>
    </row>
    <row r="203" spans="1:3" x14ac:dyDescent="0.2">
      <c r="A203" s="15" t="s">
        <v>388</v>
      </c>
      <c r="B203" s="16" t="s">
        <v>389</v>
      </c>
      <c r="C203" s="48">
        <v>0</v>
      </c>
    </row>
    <row r="204" spans="1:3" x14ac:dyDescent="0.2">
      <c r="A204" s="15" t="s">
        <v>390</v>
      </c>
      <c r="B204" s="16" t="s">
        <v>391</v>
      </c>
      <c r="C204" s="48">
        <v>0</v>
      </c>
    </row>
    <row r="205" spans="1:3" x14ac:dyDescent="0.2">
      <c r="A205" s="15" t="s">
        <v>392</v>
      </c>
      <c r="B205" s="16" t="s">
        <v>393</v>
      </c>
      <c r="C205" s="48">
        <v>0</v>
      </c>
    </row>
    <row r="206" spans="1:3" x14ac:dyDescent="0.2">
      <c r="A206" s="15" t="s">
        <v>394</v>
      </c>
      <c r="B206" s="16" t="s">
        <v>395</v>
      </c>
      <c r="C206" s="48">
        <v>0</v>
      </c>
    </row>
    <row r="207" spans="1:3" x14ac:dyDescent="0.2">
      <c r="A207" s="12" t="s">
        <v>396</v>
      </c>
      <c r="B207" s="14" t="s">
        <v>397</v>
      </c>
      <c r="C207" s="46">
        <f>SUM(C208:C213)</f>
        <v>0</v>
      </c>
    </row>
    <row r="208" spans="1:3" x14ac:dyDescent="0.2">
      <c r="A208" s="15" t="s">
        <v>398</v>
      </c>
      <c r="B208" s="16" t="s">
        <v>399</v>
      </c>
      <c r="C208" s="48">
        <v>0</v>
      </c>
    </row>
    <row r="209" spans="1:3" x14ac:dyDescent="0.2">
      <c r="A209" s="15" t="s">
        <v>400</v>
      </c>
      <c r="B209" s="16" t="s">
        <v>401</v>
      </c>
      <c r="C209" s="48">
        <v>0</v>
      </c>
    </row>
    <row r="210" spans="1:3" x14ac:dyDescent="0.2">
      <c r="A210" s="15" t="s">
        <v>402</v>
      </c>
      <c r="B210" s="16" t="s">
        <v>403</v>
      </c>
      <c r="C210" s="48">
        <v>0</v>
      </c>
    </row>
    <row r="211" spans="1:3" x14ac:dyDescent="0.2">
      <c r="A211" s="15" t="s">
        <v>404</v>
      </c>
      <c r="B211" s="16" t="s">
        <v>405</v>
      </c>
      <c r="C211" s="48">
        <v>0</v>
      </c>
    </row>
    <row r="212" spans="1:3" x14ac:dyDescent="0.2">
      <c r="A212" s="15" t="s">
        <v>406</v>
      </c>
      <c r="B212" s="16" t="s">
        <v>407</v>
      </c>
      <c r="C212" s="48">
        <v>0</v>
      </c>
    </row>
    <row r="213" spans="1:3" x14ac:dyDescent="0.2">
      <c r="A213" s="15" t="s">
        <v>408</v>
      </c>
      <c r="B213" s="16" t="s">
        <v>409</v>
      </c>
      <c r="C213" s="48">
        <v>0</v>
      </c>
    </row>
    <row r="214" spans="1:3" x14ac:dyDescent="0.2">
      <c r="A214" s="12" t="s">
        <v>410</v>
      </c>
      <c r="B214" s="14" t="s">
        <v>411</v>
      </c>
      <c r="C214" s="46">
        <f>SUM(C215:C219)</f>
        <v>0</v>
      </c>
    </row>
    <row r="215" spans="1:3" x14ac:dyDescent="0.2">
      <c r="A215" s="15" t="s">
        <v>412</v>
      </c>
      <c r="B215" s="16" t="s">
        <v>413</v>
      </c>
      <c r="C215" s="48">
        <v>0</v>
      </c>
    </row>
    <row r="216" spans="1:3" x14ac:dyDescent="0.2">
      <c r="A216" s="15" t="s">
        <v>414</v>
      </c>
      <c r="B216" s="16" t="s">
        <v>415</v>
      </c>
      <c r="C216" s="48">
        <v>0</v>
      </c>
    </row>
    <row r="217" spans="1:3" x14ac:dyDescent="0.2">
      <c r="A217" s="15" t="s">
        <v>416</v>
      </c>
      <c r="B217" s="16" t="s">
        <v>417</v>
      </c>
      <c r="C217" s="48">
        <v>0</v>
      </c>
    </row>
    <row r="218" spans="1:3" x14ac:dyDescent="0.2">
      <c r="A218" s="15" t="s">
        <v>418</v>
      </c>
      <c r="B218" s="16" t="s">
        <v>419</v>
      </c>
      <c r="C218" s="48">
        <v>0</v>
      </c>
    </row>
    <row r="219" spans="1:3" x14ac:dyDescent="0.2">
      <c r="A219" s="15" t="s">
        <v>420</v>
      </c>
      <c r="B219" s="16" t="s">
        <v>421</v>
      </c>
      <c r="C219" s="48">
        <v>0</v>
      </c>
    </row>
    <row r="220" spans="1:3" x14ac:dyDescent="0.2">
      <c r="A220" s="12" t="s">
        <v>422</v>
      </c>
      <c r="B220" s="14" t="s">
        <v>423</v>
      </c>
      <c r="C220" s="46">
        <f>SUM(C221:C224)</f>
        <v>11633</v>
      </c>
    </row>
    <row r="221" spans="1:3" x14ac:dyDescent="0.2">
      <c r="A221" s="15" t="s">
        <v>424</v>
      </c>
      <c r="B221" s="16" t="s">
        <v>425</v>
      </c>
      <c r="C221" s="48">
        <v>0</v>
      </c>
    </row>
    <row r="222" spans="1:3" x14ac:dyDescent="0.2">
      <c r="A222" s="15" t="s">
        <v>426</v>
      </c>
      <c r="B222" s="16" t="s">
        <v>427</v>
      </c>
      <c r="C222" s="48">
        <v>3150</v>
      </c>
    </row>
    <row r="223" spans="1:3" x14ac:dyDescent="0.2">
      <c r="A223" s="15" t="s">
        <v>428</v>
      </c>
      <c r="B223" s="16" t="s">
        <v>429</v>
      </c>
      <c r="C223" s="48">
        <v>0</v>
      </c>
    </row>
    <row r="224" spans="1:3" x14ac:dyDescent="0.2">
      <c r="A224" s="15" t="s">
        <v>430</v>
      </c>
      <c r="B224" s="16" t="s">
        <v>431</v>
      </c>
      <c r="C224" s="48">
        <v>8483</v>
      </c>
    </row>
    <row r="225" spans="1:3" x14ac:dyDescent="0.2">
      <c r="A225" s="12" t="s">
        <v>432</v>
      </c>
      <c r="B225" s="14" t="s">
        <v>433</v>
      </c>
      <c r="C225" s="46">
        <f>SUM(C226:C230)</f>
        <v>0</v>
      </c>
    </row>
    <row r="226" spans="1:3" x14ac:dyDescent="0.2">
      <c r="A226" s="15" t="s">
        <v>434</v>
      </c>
      <c r="B226" s="16" t="s">
        <v>435</v>
      </c>
      <c r="C226" s="48">
        <v>0</v>
      </c>
    </row>
    <row r="227" spans="1:3" x14ac:dyDescent="0.2">
      <c r="A227" s="15" t="s">
        <v>436</v>
      </c>
      <c r="B227" s="16" t="s">
        <v>437</v>
      </c>
      <c r="C227" s="48">
        <v>0</v>
      </c>
    </row>
    <row r="228" spans="1:3" x14ac:dyDescent="0.2">
      <c r="A228" s="15" t="s">
        <v>438</v>
      </c>
      <c r="B228" s="16" t="s">
        <v>439</v>
      </c>
      <c r="C228" s="48">
        <v>0</v>
      </c>
    </row>
    <row r="229" spans="1:3" x14ac:dyDescent="0.2">
      <c r="A229" s="15" t="s">
        <v>440</v>
      </c>
      <c r="B229" s="16" t="s">
        <v>441</v>
      </c>
      <c r="C229" s="48">
        <v>0</v>
      </c>
    </row>
    <row r="230" spans="1:3" x14ac:dyDescent="0.2">
      <c r="A230" s="15" t="s">
        <v>442</v>
      </c>
      <c r="B230" s="16" t="s">
        <v>443</v>
      </c>
      <c r="C230" s="48">
        <v>0</v>
      </c>
    </row>
    <row r="231" spans="1:3" x14ac:dyDescent="0.2">
      <c r="A231" s="12" t="s">
        <v>444</v>
      </c>
      <c r="B231" s="14" t="s">
        <v>445</v>
      </c>
      <c r="C231" s="46">
        <f>SUM(C232:C238)</f>
        <v>9346</v>
      </c>
    </row>
    <row r="232" spans="1:3" x14ac:dyDescent="0.2">
      <c r="A232" s="15" t="s">
        <v>446</v>
      </c>
      <c r="B232" s="16" t="s">
        <v>447</v>
      </c>
      <c r="C232" s="48">
        <v>1128</v>
      </c>
    </row>
    <row r="233" spans="1:3" x14ac:dyDescent="0.2">
      <c r="A233" s="15" t="s">
        <v>448</v>
      </c>
      <c r="B233" s="16" t="s">
        <v>449</v>
      </c>
      <c r="C233" s="48">
        <v>6977</v>
      </c>
    </row>
    <row r="234" spans="1:3" ht="25.5" x14ac:dyDescent="0.2">
      <c r="A234" s="15" t="s">
        <v>450</v>
      </c>
      <c r="B234" s="16" t="s">
        <v>451</v>
      </c>
      <c r="C234" s="48">
        <v>0</v>
      </c>
    </row>
    <row r="235" spans="1:3" ht="25.5" x14ac:dyDescent="0.2">
      <c r="A235" s="15" t="s">
        <v>452</v>
      </c>
      <c r="B235" s="16" t="s">
        <v>453</v>
      </c>
      <c r="C235" s="48">
        <v>1241</v>
      </c>
    </row>
    <row r="236" spans="1:3" ht="25.5" x14ac:dyDescent="0.2">
      <c r="A236" s="15" t="s">
        <v>454</v>
      </c>
      <c r="B236" s="16" t="s">
        <v>455</v>
      </c>
      <c r="C236" s="48">
        <v>0</v>
      </c>
    </row>
    <row r="237" spans="1:3" x14ac:dyDescent="0.2">
      <c r="A237" s="15" t="s">
        <v>456</v>
      </c>
      <c r="B237" s="16" t="s">
        <v>457</v>
      </c>
      <c r="C237" s="48">
        <v>0</v>
      </c>
    </row>
    <row r="238" spans="1:3" ht="25.5" x14ac:dyDescent="0.2">
      <c r="A238" s="15" t="s">
        <v>458</v>
      </c>
      <c r="B238" s="16" t="s">
        <v>459</v>
      </c>
      <c r="C238" s="48">
        <v>0</v>
      </c>
    </row>
    <row r="239" spans="1:3" x14ac:dyDescent="0.2">
      <c r="A239" s="12" t="s">
        <v>460</v>
      </c>
      <c r="B239" s="14" t="s">
        <v>461</v>
      </c>
      <c r="C239" s="46">
        <f>SUM(C240:C245)</f>
        <v>2073</v>
      </c>
    </row>
    <row r="240" spans="1:3" x14ac:dyDescent="0.2">
      <c r="A240" s="15" t="s">
        <v>462</v>
      </c>
      <c r="B240" s="16" t="s">
        <v>463</v>
      </c>
      <c r="C240" s="48">
        <v>0</v>
      </c>
    </row>
    <row r="241" spans="1:3" x14ac:dyDescent="0.2">
      <c r="A241" s="15" t="s">
        <v>464</v>
      </c>
      <c r="B241" s="16" t="s">
        <v>465</v>
      </c>
      <c r="C241" s="48">
        <v>15</v>
      </c>
    </row>
    <row r="242" spans="1:3" x14ac:dyDescent="0.2">
      <c r="A242" s="15" t="s">
        <v>466</v>
      </c>
      <c r="B242" s="16" t="s">
        <v>467</v>
      </c>
      <c r="C242" s="48">
        <v>0</v>
      </c>
    </row>
    <row r="243" spans="1:3" x14ac:dyDescent="0.2">
      <c r="A243" s="15" t="s">
        <v>468</v>
      </c>
      <c r="B243" s="16" t="s">
        <v>469</v>
      </c>
      <c r="C243" s="48">
        <v>1863</v>
      </c>
    </row>
    <row r="244" spans="1:3" x14ac:dyDescent="0.2">
      <c r="A244" s="15" t="s">
        <v>470</v>
      </c>
      <c r="B244" s="16" t="s">
        <v>471</v>
      </c>
      <c r="C244" s="48">
        <v>195</v>
      </c>
    </row>
    <row r="245" spans="1:3" x14ac:dyDescent="0.2">
      <c r="A245" s="15" t="s">
        <v>472</v>
      </c>
      <c r="B245" s="16" t="s">
        <v>473</v>
      </c>
      <c r="C245" s="48">
        <v>0</v>
      </c>
    </row>
    <row r="246" spans="1:3" ht="25.5" x14ac:dyDescent="0.2">
      <c r="A246" s="12" t="s">
        <v>474</v>
      </c>
      <c r="B246" s="14" t="s">
        <v>475</v>
      </c>
      <c r="C246" s="46">
        <f>SUM(C247:C249)+C256</f>
        <v>6712</v>
      </c>
    </row>
    <row r="247" spans="1:3" x14ac:dyDescent="0.2">
      <c r="A247" s="15" t="s">
        <v>476</v>
      </c>
      <c r="B247" s="16" t="s">
        <v>477</v>
      </c>
      <c r="C247" s="48">
        <v>0</v>
      </c>
    </row>
    <row r="248" spans="1:3" x14ac:dyDescent="0.2">
      <c r="A248" s="15" t="s">
        <v>478</v>
      </c>
      <c r="B248" s="16" t="s">
        <v>479</v>
      </c>
      <c r="C248" s="48">
        <v>0</v>
      </c>
    </row>
    <row r="249" spans="1:3" ht="25.5" x14ac:dyDescent="0.2">
      <c r="A249" s="15" t="s">
        <v>480</v>
      </c>
      <c r="B249" s="16" t="s">
        <v>481</v>
      </c>
      <c r="C249" s="47">
        <f>SUM(C250:C255)</f>
        <v>6712</v>
      </c>
    </row>
    <row r="250" spans="1:3" x14ac:dyDescent="0.2">
      <c r="A250" s="15" t="s">
        <v>482</v>
      </c>
      <c r="B250" s="17" t="s">
        <v>483</v>
      </c>
      <c r="C250" s="48">
        <v>5093</v>
      </c>
    </row>
    <row r="251" spans="1:3" x14ac:dyDescent="0.2">
      <c r="A251" s="15" t="s">
        <v>484</v>
      </c>
      <c r="B251" s="17" t="s">
        <v>485</v>
      </c>
      <c r="C251" s="48">
        <v>0</v>
      </c>
    </row>
    <row r="252" spans="1:3" x14ac:dyDescent="0.2">
      <c r="A252" s="15" t="s">
        <v>486</v>
      </c>
      <c r="B252" s="17" t="s">
        <v>487</v>
      </c>
      <c r="C252" s="48">
        <v>160</v>
      </c>
    </row>
    <row r="253" spans="1:3" x14ac:dyDescent="0.2">
      <c r="A253" s="15" t="s">
        <v>488</v>
      </c>
      <c r="B253" s="17" t="s">
        <v>489</v>
      </c>
      <c r="C253" s="48">
        <v>0</v>
      </c>
    </row>
    <row r="254" spans="1:3" x14ac:dyDescent="0.2">
      <c r="A254" s="15" t="s">
        <v>490</v>
      </c>
      <c r="B254" s="17" t="s">
        <v>491</v>
      </c>
      <c r="C254" s="48">
        <v>269</v>
      </c>
    </row>
    <row r="255" spans="1:3" x14ac:dyDescent="0.2">
      <c r="A255" s="15" t="s">
        <v>492</v>
      </c>
      <c r="B255" s="17" t="s">
        <v>493</v>
      </c>
      <c r="C255" s="48">
        <v>1190</v>
      </c>
    </row>
    <row r="256" spans="1:3" x14ac:dyDescent="0.2">
      <c r="A256" s="15" t="s">
        <v>494</v>
      </c>
      <c r="B256" s="16" t="s">
        <v>495</v>
      </c>
      <c r="C256" s="47">
        <f>SUM(C257:C259)</f>
        <v>0</v>
      </c>
    </row>
    <row r="257" spans="1:3" ht="25.5" x14ac:dyDescent="0.2">
      <c r="A257" s="15" t="s">
        <v>496</v>
      </c>
      <c r="B257" s="17" t="s">
        <v>497</v>
      </c>
      <c r="C257" s="48">
        <v>0</v>
      </c>
    </row>
    <row r="258" spans="1:3" ht="25.5" x14ac:dyDescent="0.2">
      <c r="A258" s="15" t="s">
        <v>498</v>
      </c>
      <c r="B258" s="17" t="s">
        <v>499</v>
      </c>
      <c r="C258" s="48">
        <v>0</v>
      </c>
    </row>
    <row r="259" spans="1:3" ht="25.5" x14ac:dyDescent="0.2">
      <c r="A259" s="15" t="s">
        <v>500</v>
      </c>
      <c r="B259" s="17" t="s">
        <v>501</v>
      </c>
      <c r="C259" s="48">
        <v>0</v>
      </c>
    </row>
    <row r="260" spans="1:3" x14ac:dyDescent="0.2">
      <c r="A260" s="12" t="s">
        <v>502</v>
      </c>
      <c r="B260" s="14" t="s">
        <v>503</v>
      </c>
      <c r="C260" s="46">
        <f>SUM(C261:C265)</f>
        <v>9420</v>
      </c>
    </row>
    <row r="261" spans="1:3" ht="25.5" x14ac:dyDescent="0.2">
      <c r="A261" s="15" t="s">
        <v>504</v>
      </c>
      <c r="B261" s="16" t="s">
        <v>505</v>
      </c>
      <c r="C261" s="48">
        <v>1438</v>
      </c>
    </row>
    <row r="262" spans="1:3" ht="25.5" x14ac:dyDescent="0.2">
      <c r="A262" s="15" t="s">
        <v>506</v>
      </c>
      <c r="B262" s="16" t="s">
        <v>507</v>
      </c>
      <c r="C262" s="48">
        <v>414</v>
      </c>
    </row>
    <row r="263" spans="1:3" x14ac:dyDescent="0.2">
      <c r="A263" s="15" t="s">
        <v>508</v>
      </c>
      <c r="B263" s="16" t="s">
        <v>509</v>
      </c>
      <c r="C263" s="48">
        <v>108</v>
      </c>
    </row>
    <row r="264" spans="1:3" x14ac:dyDescent="0.2">
      <c r="A264" s="15" t="s">
        <v>510</v>
      </c>
      <c r="B264" s="16" t="s">
        <v>511</v>
      </c>
      <c r="C264" s="48">
        <v>7460</v>
      </c>
    </row>
    <row r="265" spans="1:3" x14ac:dyDescent="0.2">
      <c r="A265" s="15" t="s">
        <v>512</v>
      </c>
      <c r="B265" s="16" t="s">
        <v>513</v>
      </c>
      <c r="C265" s="48">
        <v>0</v>
      </c>
    </row>
    <row r="266" spans="1:3" x14ac:dyDescent="0.2">
      <c r="A266" s="12" t="s">
        <v>514</v>
      </c>
      <c r="B266" s="14" t="s">
        <v>515</v>
      </c>
      <c r="C266" s="48">
        <v>0</v>
      </c>
    </row>
    <row r="267" spans="1:3" x14ac:dyDescent="0.2">
      <c r="A267" s="12" t="s">
        <v>516</v>
      </c>
      <c r="B267" s="20" t="s">
        <v>517</v>
      </c>
      <c r="C267" s="46">
        <f>C268+C286+C299</f>
        <v>54200</v>
      </c>
    </row>
    <row r="268" spans="1:3" x14ac:dyDescent="0.2">
      <c r="A268" s="12" t="s">
        <v>518</v>
      </c>
      <c r="B268" s="14" t="s">
        <v>519</v>
      </c>
      <c r="C268" s="46">
        <f>SUM(C269:C279)+C282</f>
        <v>52000</v>
      </c>
    </row>
    <row r="269" spans="1:3" x14ac:dyDescent="0.2">
      <c r="A269" s="15" t="s">
        <v>520</v>
      </c>
      <c r="B269" s="16" t="s">
        <v>521</v>
      </c>
      <c r="C269" s="48">
        <v>3178</v>
      </c>
    </row>
    <row r="270" spans="1:3" x14ac:dyDescent="0.2">
      <c r="A270" s="15" t="s">
        <v>522</v>
      </c>
      <c r="B270" s="16" t="s">
        <v>523</v>
      </c>
      <c r="C270" s="48">
        <v>9327</v>
      </c>
    </row>
    <row r="271" spans="1:3" x14ac:dyDescent="0.2">
      <c r="A271" s="15" t="s">
        <v>524</v>
      </c>
      <c r="B271" s="16" t="s">
        <v>525</v>
      </c>
      <c r="C271" s="48">
        <v>7166</v>
      </c>
    </row>
    <row r="272" spans="1:3" x14ac:dyDescent="0.2">
      <c r="A272" s="15" t="s">
        <v>526</v>
      </c>
      <c r="B272" s="16" t="s">
        <v>527</v>
      </c>
      <c r="C272" s="48">
        <v>0</v>
      </c>
    </row>
    <row r="273" spans="1:3" x14ac:dyDescent="0.2">
      <c r="A273" s="15" t="s">
        <v>528</v>
      </c>
      <c r="B273" s="16" t="s">
        <v>529</v>
      </c>
      <c r="C273" s="48">
        <v>1240</v>
      </c>
    </row>
    <row r="274" spans="1:3" x14ac:dyDescent="0.2">
      <c r="A274" s="15" t="s">
        <v>530</v>
      </c>
      <c r="B274" s="16" t="s">
        <v>531</v>
      </c>
      <c r="C274" s="48">
        <v>202</v>
      </c>
    </row>
    <row r="275" spans="1:3" x14ac:dyDescent="0.2">
      <c r="A275" s="15" t="s">
        <v>532</v>
      </c>
      <c r="B275" s="16" t="s">
        <v>533</v>
      </c>
      <c r="C275" s="48">
        <v>3579</v>
      </c>
    </row>
    <row r="276" spans="1:3" x14ac:dyDescent="0.2">
      <c r="A276" s="15" t="s">
        <v>534</v>
      </c>
      <c r="B276" s="16" t="s">
        <v>535</v>
      </c>
      <c r="C276" s="48">
        <v>434</v>
      </c>
    </row>
    <row r="277" spans="1:3" x14ac:dyDescent="0.2">
      <c r="A277" s="15" t="s">
        <v>536</v>
      </c>
      <c r="B277" s="16" t="s">
        <v>537</v>
      </c>
      <c r="C277" s="48">
        <v>7789</v>
      </c>
    </row>
    <row r="278" spans="1:3" x14ac:dyDescent="0.2">
      <c r="A278" s="15" t="s">
        <v>538</v>
      </c>
      <c r="B278" s="16" t="s">
        <v>539</v>
      </c>
      <c r="C278" s="48">
        <v>4658</v>
      </c>
    </row>
    <row r="279" spans="1:3" x14ac:dyDescent="0.2">
      <c r="A279" s="15" t="s">
        <v>540</v>
      </c>
      <c r="B279" s="16" t="s">
        <v>541</v>
      </c>
      <c r="C279" s="47">
        <f>SUM(C280:C281)</f>
        <v>2945</v>
      </c>
    </row>
    <row r="280" spans="1:3" x14ac:dyDescent="0.2">
      <c r="A280" s="15" t="s">
        <v>542</v>
      </c>
      <c r="B280" s="17" t="s">
        <v>543</v>
      </c>
      <c r="C280" s="48">
        <v>2567</v>
      </c>
    </row>
    <row r="281" spans="1:3" x14ac:dyDescent="0.2">
      <c r="A281" s="15" t="s">
        <v>544</v>
      </c>
      <c r="B281" s="17" t="s">
        <v>545</v>
      </c>
      <c r="C281" s="48">
        <v>378</v>
      </c>
    </row>
    <row r="282" spans="1:3" x14ac:dyDescent="0.2">
      <c r="A282" s="15" t="s">
        <v>546</v>
      </c>
      <c r="B282" s="16" t="s">
        <v>547</v>
      </c>
      <c r="C282" s="47">
        <f>SUM(C283:C285)</f>
        <v>11482</v>
      </c>
    </row>
    <row r="283" spans="1:3" x14ac:dyDescent="0.2">
      <c r="A283" s="15" t="s">
        <v>548</v>
      </c>
      <c r="B283" s="17" t="s">
        <v>549</v>
      </c>
      <c r="C283" s="48">
        <v>186</v>
      </c>
    </row>
    <row r="284" spans="1:3" x14ac:dyDescent="0.2">
      <c r="A284" s="15" t="s">
        <v>550</v>
      </c>
      <c r="B284" s="17" t="s">
        <v>551</v>
      </c>
      <c r="C284" s="48">
        <v>4</v>
      </c>
    </row>
    <row r="285" spans="1:3" x14ac:dyDescent="0.2">
      <c r="A285" s="15" t="s">
        <v>552</v>
      </c>
      <c r="B285" s="17" t="s">
        <v>553</v>
      </c>
      <c r="C285" s="48">
        <v>11292</v>
      </c>
    </row>
    <row r="286" spans="1:3" x14ac:dyDescent="0.2">
      <c r="A286" s="12" t="s">
        <v>554</v>
      </c>
      <c r="B286" s="14" t="s">
        <v>555</v>
      </c>
      <c r="C286" s="46">
        <f>SUM(C287:C289)+C295</f>
        <v>1461</v>
      </c>
    </row>
    <row r="287" spans="1:3" x14ac:dyDescent="0.2">
      <c r="A287" s="15" t="s">
        <v>556</v>
      </c>
      <c r="B287" s="16" t="s">
        <v>557</v>
      </c>
      <c r="C287" s="48">
        <v>0</v>
      </c>
    </row>
    <row r="288" spans="1:3" x14ac:dyDescent="0.2">
      <c r="A288" s="15" t="s">
        <v>558</v>
      </c>
      <c r="B288" s="16" t="s">
        <v>559</v>
      </c>
      <c r="C288" s="48">
        <v>0</v>
      </c>
    </row>
    <row r="289" spans="1:3" x14ac:dyDescent="0.2">
      <c r="A289" s="15" t="s">
        <v>560</v>
      </c>
      <c r="B289" s="16" t="s">
        <v>561</v>
      </c>
      <c r="C289" s="47">
        <f>SUM(C290:C294)</f>
        <v>1374</v>
      </c>
    </row>
    <row r="290" spans="1:3" x14ac:dyDescent="0.2">
      <c r="A290" s="15" t="s">
        <v>562</v>
      </c>
      <c r="B290" s="17" t="s">
        <v>563</v>
      </c>
      <c r="C290" s="48">
        <v>759</v>
      </c>
    </row>
    <row r="291" spans="1:3" x14ac:dyDescent="0.2">
      <c r="A291" s="15" t="s">
        <v>564</v>
      </c>
      <c r="B291" s="17" t="s">
        <v>565</v>
      </c>
      <c r="C291" s="48">
        <v>218</v>
      </c>
    </row>
    <row r="292" spans="1:3" x14ac:dyDescent="0.2">
      <c r="A292" s="15" t="s">
        <v>566</v>
      </c>
      <c r="B292" s="17" t="s">
        <v>567</v>
      </c>
      <c r="C292" s="48">
        <v>0</v>
      </c>
    </row>
    <row r="293" spans="1:3" x14ac:dyDescent="0.2">
      <c r="A293" s="15" t="s">
        <v>568</v>
      </c>
      <c r="B293" s="17" t="s">
        <v>569</v>
      </c>
      <c r="C293" s="48">
        <v>79</v>
      </c>
    </row>
    <row r="294" spans="1:3" x14ac:dyDescent="0.2">
      <c r="A294" s="15" t="s">
        <v>570</v>
      </c>
      <c r="B294" s="17" t="s">
        <v>571</v>
      </c>
      <c r="C294" s="48">
        <v>318</v>
      </c>
    </row>
    <row r="295" spans="1:3" x14ac:dyDescent="0.2">
      <c r="A295" s="15" t="s">
        <v>572</v>
      </c>
      <c r="B295" s="16" t="s">
        <v>573</v>
      </c>
      <c r="C295" s="47">
        <f>SUM(C296:C298)</f>
        <v>87</v>
      </c>
    </row>
    <row r="296" spans="1:3" ht="25.5" x14ac:dyDescent="0.2">
      <c r="A296" s="15" t="s">
        <v>574</v>
      </c>
      <c r="B296" s="17" t="s">
        <v>575</v>
      </c>
      <c r="C296" s="48">
        <v>87</v>
      </c>
    </row>
    <row r="297" spans="1:3" ht="25.5" x14ac:dyDescent="0.2">
      <c r="A297" s="15" t="s">
        <v>576</v>
      </c>
      <c r="B297" s="17" t="s">
        <v>577</v>
      </c>
      <c r="C297" s="48">
        <v>0</v>
      </c>
    </row>
    <row r="298" spans="1:3" ht="25.5" x14ac:dyDescent="0.2">
      <c r="A298" s="15" t="s">
        <v>578</v>
      </c>
      <c r="B298" s="17" t="s">
        <v>579</v>
      </c>
      <c r="C298" s="48">
        <v>0</v>
      </c>
    </row>
    <row r="299" spans="1:3" x14ac:dyDescent="0.2">
      <c r="A299" s="12" t="s">
        <v>580</v>
      </c>
      <c r="B299" s="14" t="s">
        <v>581</v>
      </c>
      <c r="C299" s="46">
        <f>SUM(C300:C301)</f>
        <v>739</v>
      </c>
    </row>
    <row r="300" spans="1:3" x14ac:dyDescent="0.2">
      <c r="A300" s="15" t="s">
        <v>582</v>
      </c>
      <c r="B300" s="16" t="s">
        <v>583</v>
      </c>
      <c r="C300" s="48">
        <v>132</v>
      </c>
    </row>
    <row r="301" spans="1:3" x14ac:dyDescent="0.2">
      <c r="A301" s="15" t="s">
        <v>584</v>
      </c>
      <c r="B301" s="16" t="s">
        <v>585</v>
      </c>
      <c r="C301" s="48">
        <v>607</v>
      </c>
    </row>
    <row r="302" spans="1:3" x14ac:dyDescent="0.2">
      <c r="A302" s="12" t="s">
        <v>586</v>
      </c>
      <c r="B302" s="13" t="s">
        <v>587</v>
      </c>
      <c r="C302" s="45">
        <f>SUM(C303:C309)</f>
        <v>14313</v>
      </c>
    </row>
    <row r="303" spans="1:3" x14ac:dyDescent="0.2">
      <c r="A303" s="12" t="s">
        <v>588</v>
      </c>
      <c r="B303" s="14" t="s">
        <v>589</v>
      </c>
      <c r="C303" s="48">
        <v>786</v>
      </c>
    </row>
    <row r="304" spans="1:3" x14ac:dyDescent="0.2">
      <c r="A304" s="12" t="s">
        <v>590</v>
      </c>
      <c r="B304" s="14" t="s">
        <v>591</v>
      </c>
      <c r="C304" s="48">
        <v>6137</v>
      </c>
    </row>
    <row r="305" spans="1:3" x14ac:dyDescent="0.2">
      <c r="A305" s="12" t="s">
        <v>592</v>
      </c>
      <c r="B305" s="14" t="s">
        <v>593</v>
      </c>
      <c r="C305" s="48">
        <v>5027</v>
      </c>
    </row>
    <row r="306" spans="1:3" x14ac:dyDescent="0.2">
      <c r="A306" s="12" t="s">
        <v>594</v>
      </c>
      <c r="B306" s="14" t="s">
        <v>595</v>
      </c>
      <c r="C306" s="48">
        <v>396</v>
      </c>
    </row>
    <row r="307" spans="1:3" x14ac:dyDescent="0.2">
      <c r="A307" s="12" t="s">
        <v>596</v>
      </c>
      <c r="B307" s="14" t="s">
        <v>597</v>
      </c>
      <c r="C307" s="48">
        <v>25</v>
      </c>
    </row>
    <row r="308" spans="1:3" x14ac:dyDescent="0.2">
      <c r="A308" s="12" t="s">
        <v>598</v>
      </c>
      <c r="B308" s="14" t="s">
        <v>599</v>
      </c>
      <c r="C308" s="48">
        <v>1929</v>
      </c>
    </row>
    <row r="309" spans="1:3" x14ac:dyDescent="0.2">
      <c r="A309" s="12" t="s">
        <v>600</v>
      </c>
      <c r="B309" s="14" t="s">
        <v>601</v>
      </c>
      <c r="C309" s="48">
        <v>13</v>
      </c>
    </row>
    <row r="310" spans="1:3" x14ac:dyDescent="0.2">
      <c r="A310" s="12" t="s">
        <v>602</v>
      </c>
      <c r="B310" s="13" t="s">
        <v>603</v>
      </c>
      <c r="C310" s="45">
        <f>+C311+C312+C315+C318</f>
        <v>8691</v>
      </c>
    </row>
    <row r="311" spans="1:3" x14ac:dyDescent="0.2">
      <c r="A311" s="12" t="s">
        <v>604</v>
      </c>
      <c r="B311" s="14" t="s">
        <v>605</v>
      </c>
      <c r="C311" s="48">
        <v>374</v>
      </c>
    </row>
    <row r="312" spans="1:3" x14ac:dyDescent="0.2">
      <c r="A312" s="12" t="s">
        <v>606</v>
      </c>
      <c r="B312" s="14" t="s">
        <v>607</v>
      </c>
      <c r="C312" s="46">
        <f>SUM(C313:C314)</f>
        <v>3540</v>
      </c>
    </row>
    <row r="313" spans="1:3" x14ac:dyDescent="0.2">
      <c r="A313" s="15" t="s">
        <v>608</v>
      </c>
      <c r="B313" s="16" t="s">
        <v>609</v>
      </c>
      <c r="C313" s="48">
        <v>3127</v>
      </c>
    </row>
    <row r="314" spans="1:3" x14ac:dyDescent="0.2">
      <c r="A314" s="15" t="s">
        <v>610</v>
      </c>
      <c r="B314" s="16" t="s">
        <v>611</v>
      </c>
      <c r="C314" s="48">
        <v>413</v>
      </c>
    </row>
    <row r="315" spans="1:3" x14ac:dyDescent="0.2">
      <c r="A315" s="12" t="s">
        <v>612</v>
      </c>
      <c r="B315" s="14" t="s">
        <v>613</v>
      </c>
      <c r="C315" s="46">
        <f>SUM(C316:C317)</f>
        <v>4679</v>
      </c>
    </row>
    <row r="316" spans="1:3" x14ac:dyDescent="0.2">
      <c r="A316" s="15" t="s">
        <v>614</v>
      </c>
      <c r="B316" s="16" t="s">
        <v>615</v>
      </c>
      <c r="C316" s="48">
        <v>4679</v>
      </c>
    </row>
    <row r="317" spans="1:3" x14ac:dyDescent="0.2">
      <c r="A317" s="15" t="s">
        <v>616</v>
      </c>
      <c r="B317" s="16" t="s">
        <v>617</v>
      </c>
      <c r="C317" s="48">
        <v>0</v>
      </c>
    </row>
    <row r="318" spans="1:3" x14ac:dyDescent="0.2">
      <c r="A318" s="12" t="s">
        <v>618</v>
      </c>
      <c r="B318" s="14" t="s">
        <v>619</v>
      </c>
      <c r="C318" s="48">
        <v>98</v>
      </c>
    </row>
    <row r="319" spans="1:3" x14ac:dyDescent="0.2">
      <c r="A319" s="21" t="s">
        <v>620</v>
      </c>
      <c r="B319" s="22" t="s">
        <v>621</v>
      </c>
      <c r="C319" s="46">
        <f>C320+C334+C343+C352</f>
        <v>207017</v>
      </c>
    </row>
    <row r="320" spans="1:3" x14ac:dyDescent="0.2">
      <c r="A320" s="12" t="s">
        <v>622</v>
      </c>
      <c r="B320" s="13" t="s">
        <v>623</v>
      </c>
      <c r="C320" s="45">
        <f>C321+C330</f>
        <v>169811</v>
      </c>
    </row>
    <row r="321" spans="1:3" x14ac:dyDescent="0.2">
      <c r="A321" s="12" t="s">
        <v>624</v>
      </c>
      <c r="B321" s="14" t="s">
        <v>625</v>
      </c>
      <c r="C321" s="46">
        <f>C322+C326</f>
        <v>81185</v>
      </c>
    </row>
    <row r="322" spans="1:3" x14ac:dyDescent="0.2">
      <c r="A322" s="15" t="s">
        <v>626</v>
      </c>
      <c r="B322" s="16" t="s">
        <v>627</v>
      </c>
      <c r="C322" s="47">
        <f>SUM(C323:C325)</f>
        <v>73211</v>
      </c>
    </row>
    <row r="323" spans="1:3" x14ac:dyDescent="0.2">
      <c r="A323" s="15" t="s">
        <v>628</v>
      </c>
      <c r="B323" s="16" t="s">
        <v>629</v>
      </c>
      <c r="C323" s="48">
        <v>64970</v>
      </c>
    </row>
    <row r="324" spans="1:3" x14ac:dyDescent="0.2">
      <c r="A324" s="15" t="s">
        <v>630</v>
      </c>
      <c r="B324" s="16" t="s">
        <v>631</v>
      </c>
      <c r="C324" s="48">
        <v>8241</v>
      </c>
    </row>
    <row r="325" spans="1:3" x14ac:dyDescent="0.2">
      <c r="A325" s="15" t="s">
        <v>632</v>
      </c>
      <c r="B325" s="16" t="s">
        <v>633</v>
      </c>
      <c r="C325" s="48">
        <v>0</v>
      </c>
    </row>
    <row r="326" spans="1:3" x14ac:dyDescent="0.2">
      <c r="A326" s="15" t="s">
        <v>634</v>
      </c>
      <c r="B326" s="16" t="s">
        <v>635</v>
      </c>
      <c r="C326" s="47">
        <f>SUM(C327:C329)</f>
        <v>7974</v>
      </c>
    </row>
    <row r="327" spans="1:3" x14ac:dyDescent="0.2">
      <c r="A327" s="15" t="s">
        <v>636</v>
      </c>
      <c r="B327" s="16" t="s">
        <v>637</v>
      </c>
      <c r="C327" s="48">
        <v>7176</v>
      </c>
    </row>
    <row r="328" spans="1:3" x14ac:dyDescent="0.2">
      <c r="A328" s="15" t="s">
        <v>638</v>
      </c>
      <c r="B328" s="16" t="s">
        <v>639</v>
      </c>
      <c r="C328" s="48">
        <v>798</v>
      </c>
    </row>
    <row r="329" spans="1:3" x14ac:dyDescent="0.2">
      <c r="A329" s="15" t="s">
        <v>640</v>
      </c>
      <c r="B329" s="16" t="s">
        <v>641</v>
      </c>
      <c r="C329" s="48">
        <v>0</v>
      </c>
    </row>
    <row r="330" spans="1:3" x14ac:dyDescent="0.2">
      <c r="A330" s="12" t="s">
        <v>642</v>
      </c>
      <c r="B330" s="14" t="s">
        <v>643</v>
      </c>
      <c r="C330" s="46">
        <f>SUM(C331:C333)</f>
        <v>88626</v>
      </c>
    </row>
    <row r="331" spans="1:3" x14ac:dyDescent="0.2">
      <c r="A331" s="15" t="s">
        <v>644</v>
      </c>
      <c r="B331" s="16" t="s">
        <v>645</v>
      </c>
      <c r="C331" s="48">
        <v>84257</v>
      </c>
    </row>
    <row r="332" spans="1:3" x14ac:dyDescent="0.2">
      <c r="A332" s="15" t="s">
        <v>646</v>
      </c>
      <c r="B332" s="16" t="s">
        <v>647</v>
      </c>
      <c r="C332" s="48">
        <v>4369</v>
      </c>
    </row>
    <row r="333" spans="1:3" x14ac:dyDescent="0.2">
      <c r="A333" s="15" t="s">
        <v>648</v>
      </c>
      <c r="B333" s="16" t="s">
        <v>649</v>
      </c>
      <c r="C333" s="48">
        <v>0</v>
      </c>
    </row>
    <row r="334" spans="1:3" x14ac:dyDescent="0.2">
      <c r="A334" s="12" t="s">
        <v>650</v>
      </c>
      <c r="B334" s="13" t="s">
        <v>651</v>
      </c>
      <c r="C334" s="45">
        <f>C335+C339</f>
        <v>522</v>
      </c>
    </row>
    <row r="335" spans="1:3" x14ac:dyDescent="0.2">
      <c r="A335" s="12" t="s">
        <v>652</v>
      </c>
      <c r="B335" s="14" t="s">
        <v>653</v>
      </c>
      <c r="C335" s="46">
        <f>SUM(C336:C338)</f>
        <v>522</v>
      </c>
    </row>
    <row r="336" spans="1:3" x14ac:dyDescent="0.2">
      <c r="A336" s="15" t="s">
        <v>654</v>
      </c>
      <c r="B336" s="16" t="s">
        <v>655</v>
      </c>
      <c r="C336" s="48">
        <v>485</v>
      </c>
    </row>
    <row r="337" spans="1:3" x14ac:dyDescent="0.2">
      <c r="A337" s="15" t="s">
        <v>656</v>
      </c>
      <c r="B337" s="16" t="s">
        <v>657</v>
      </c>
      <c r="C337" s="48">
        <v>37</v>
      </c>
    </row>
    <row r="338" spans="1:3" x14ac:dyDescent="0.2">
      <c r="A338" s="15" t="s">
        <v>658</v>
      </c>
      <c r="B338" s="16" t="s">
        <v>659</v>
      </c>
      <c r="C338" s="48">
        <v>0</v>
      </c>
    </row>
    <row r="339" spans="1:3" x14ac:dyDescent="0.2">
      <c r="A339" s="12" t="s">
        <v>660</v>
      </c>
      <c r="B339" s="14" t="s">
        <v>661</v>
      </c>
      <c r="C339" s="46">
        <f>SUM(C340:C342)</f>
        <v>0</v>
      </c>
    </row>
    <row r="340" spans="1:3" x14ac:dyDescent="0.2">
      <c r="A340" s="15" t="s">
        <v>662</v>
      </c>
      <c r="B340" s="16" t="s">
        <v>663</v>
      </c>
      <c r="C340" s="48">
        <v>0</v>
      </c>
    </row>
    <row r="341" spans="1:3" x14ac:dyDescent="0.2">
      <c r="A341" s="15" t="s">
        <v>664</v>
      </c>
      <c r="B341" s="16" t="s">
        <v>665</v>
      </c>
      <c r="C341" s="48">
        <v>0</v>
      </c>
    </row>
    <row r="342" spans="1:3" x14ac:dyDescent="0.2">
      <c r="A342" s="15" t="s">
        <v>666</v>
      </c>
      <c r="B342" s="16" t="s">
        <v>667</v>
      </c>
      <c r="C342" s="48">
        <v>0</v>
      </c>
    </row>
    <row r="343" spans="1:3" x14ac:dyDescent="0.2">
      <c r="A343" s="12" t="s">
        <v>668</v>
      </c>
      <c r="B343" s="13" t="s">
        <v>669</v>
      </c>
      <c r="C343" s="45">
        <f>C344+C348</f>
        <v>21879</v>
      </c>
    </row>
    <row r="344" spans="1:3" x14ac:dyDescent="0.2">
      <c r="A344" s="12" t="s">
        <v>670</v>
      </c>
      <c r="B344" s="14" t="s">
        <v>671</v>
      </c>
      <c r="C344" s="46">
        <f>SUM(C345:C347)</f>
        <v>149</v>
      </c>
    </row>
    <row r="345" spans="1:3" x14ac:dyDescent="0.2">
      <c r="A345" s="15" t="s">
        <v>672</v>
      </c>
      <c r="B345" s="16" t="s">
        <v>673</v>
      </c>
      <c r="C345" s="48">
        <v>149</v>
      </c>
    </row>
    <row r="346" spans="1:3" x14ac:dyDescent="0.2">
      <c r="A346" s="15" t="s">
        <v>674</v>
      </c>
      <c r="B346" s="16" t="s">
        <v>675</v>
      </c>
      <c r="C346" s="48">
        <v>0</v>
      </c>
    </row>
    <row r="347" spans="1:3" x14ac:dyDescent="0.2">
      <c r="A347" s="15" t="s">
        <v>676</v>
      </c>
      <c r="B347" s="16" t="s">
        <v>677</v>
      </c>
      <c r="C347" s="48">
        <v>0</v>
      </c>
    </row>
    <row r="348" spans="1:3" x14ac:dyDescent="0.2">
      <c r="A348" s="12" t="s">
        <v>678</v>
      </c>
      <c r="B348" s="14" t="s">
        <v>679</v>
      </c>
      <c r="C348" s="46">
        <f>SUM(C349:C351)</f>
        <v>21730</v>
      </c>
    </row>
    <row r="349" spans="1:3" x14ac:dyDescent="0.2">
      <c r="A349" s="15" t="s">
        <v>680</v>
      </c>
      <c r="B349" s="16" t="s">
        <v>681</v>
      </c>
      <c r="C349" s="48">
        <v>20300</v>
      </c>
    </row>
    <row r="350" spans="1:3" x14ac:dyDescent="0.2">
      <c r="A350" s="15" t="s">
        <v>682</v>
      </c>
      <c r="B350" s="16" t="s">
        <v>683</v>
      </c>
      <c r="C350" s="48">
        <v>1430</v>
      </c>
    </row>
    <row r="351" spans="1:3" x14ac:dyDescent="0.2">
      <c r="A351" s="15" t="s">
        <v>684</v>
      </c>
      <c r="B351" s="16" t="s">
        <v>685</v>
      </c>
      <c r="C351" s="48">
        <v>0</v>
      </c>
    </row>
    <row r="352" spans="1:3" x14ac:dyDescent="0.2">
      <c r="A352" s="12" t="s">
        <v>686</v>
      </c>
      <c r="B352" s="13" t="s">
        <v>687</v>
      </c>
      <c r="C352" s="45">
        <f>C353+C357</f>
        <v>14805</v>
      </c>
    </row>
    <row r="353" spans="1:3" x14ac:dyDescent="0.2">
      <c r="A353" s="12" t="s">
        <v>688</v>
      </c>
      <c r="B353" s="14" t="s">
        <v>689</v>
      </c>
      <c r="C353" s="46">
        <f>SUM(C354:C356)</f>
        <v>1352</v>
      </c>
    </row>
    <row r="354" spans="1:3" x14ac:dyDescent="0.2">
      <c r="A354" s="15" t="s">
        <v>690</v>
      </c>
      <c r="B354" s="16" t="s">
        <v>691</v>
      </c>
      <c r="C354" s="48">
        <v>1322</v>
      </c>
    </row>
    <row r="355" spans="1:3" x14ac:dyDescent="0.2">
      <c r="A355" s="15" t="s">
        <v>692</v>
      </c>
      <c r="B355" s="16" t="s">
        <v>693</v>
      </c>
      <c r="C355" s="48">
        <v>30</v>
      </c>
    </row>
    <row r="356" spans="1:3" x14ac:dyDescent="0.2">
      <c r="A356" s="15" t="s">
        <v>694</v>
      </c>
      <c r="B356" s="16" t="s">
        <v>695</v>
      </c>
      <c r="C356" s="48">
        <v>0</v>
      </c>
    </row>
    <row r="357" spans="1:3" x14ac:dyDescent="0.2">
      <c r="A357" s="12" t="s">
        <v>696</v>
      </c>
      <c r="B357" s="14" t="s">
        <v>697</v>
      </c>
      <c r="C357" s="46">
        <f>SUM(C358:C360)</f>
        <v>13453</v>
      </c>
    </row>
    <row r="358" spans="1:3" x14ac:dyDescent="0.2">
      <c r="A358" s="15" t="s">
        <v>698</v>
      </c>
      <c r="B358" s="16" t="s">
        <v>699</v>
      </c>
      <c r="C358" s="48">
        <v>13198</v>
      </c>
    </row>
    <row r="359" spans="1:3" x14ac:dyDescent="0.2">
      <c r="A359" s="15" t="s">
        <v>700</v>
      </c>
      <c r="B359" s="16" t="s">
        <v>701</v>
      </c>
      <c r="C359" s="48">
        <v>255</v>
      </c>
    </row>
    <row r="360" spans="1:3" x14ac:dyDescent="0.2">
      <c r="A360" s="15" t="s">
        <v>702</v>
      </c>
      <c r="B360" s="16" t="s">
        <v>703</v>
      </c>
      <c r="C360" s="48">
        <v>0</v>
      </c>
    </row>
    <row r="361" spans="1:3" x14ac:dyDescent="0.2">
      <c r="A361" s="12" t="s">
        <v>704</v>
      </c>
      <c r="B361" s="13" t="s">
        <v>705</v>
      </c>
      <c r="C361" s="45">
        <f>SUM(C362:C364)</f>
        <v>2316</v>
      </c>
    </row>
    <row r="362" spans="1:3" x14ac:dyDescent="0.2">
      <c r="A362" s="12" t="s">
        <v>706</v>
      </c>
      <c r="B362" s="14" t="s">
        <v>707</v>
      </c>
      <c r="C362" s="48">
        <v>957</v>
      </c>
    </row>
    <row r="363" spans="1:3" x14ac:dyDescent="0.2">
      <c r="A363" s="12" t="s">
        <v>708</v>
      </c>
      <c r="B363" s="14" t="s">
        <v>709</v>
      </c>
      <c r="C363" s="48">
        <v>0</v>
      </c>
    </row>
    <row r="364" spans="1:3" x14ac:dyDescent="0.2">
      <c r="A364" s="12" t="s">
        <v>710</v>
      </c>
      <c r="B364" s="14" t="s">
        <v>711</v>
      </c>
      <c r="C364" s="46">
        <f>SUM(C365:C366)</f>
        <v>1359</v>
      </c>
    </row>
    <row r="365" spans="1:3" x14ac:dyDescent="0.2">
      <c r="A365" s="15" t="s">
        <v>712</v>
      </c>
      <c r="B365" s="16" t="s">
        <v>713</v>
      </c>
      <c r="C365" s="48">
        <v>732</v>
      </c>
    </row>
    <row r="366" spans="1:3" x14ac:dyDescent="0.2">
      <c r="A366" s="15" t="s">
        <v>714</v>
      </c>
      <c r="B366" s="16" t="s">
        <v>715</v>
      </c>
      <c r="C366" s="48">
        <v>627</v>
      </c>
    </row>
    <row r="367" spans="1:3" x14ac:dyDescent="0.2">
      <c r="A367" s="21" t="s">
        <v>716</v>
      </c>
      <c r="B367" s="23" t="s">
        <v>717</v>
      </c>
      <c r="C367" s="46">
        <f>SUM(C368:C369)</f>
        <v>41301</v>
      </c>
    </row>
    <row r="368" spans="1:3" x14ac:dyDescent="0.2">
      <c r="A368" s="12" t="s">
        <v>718</v>
      </c>
      <c r="B368" s="13" t="s">
        <v>719</v>
      </c>
      <c r="C368" s="48">
        <v>1549</v>
      </c>
    </row>
    <row r="369" spans="1:3" x14ac:dyDescent="0.2">
      <c r="A369" s="12" t="s">
        <v>720</v>
      </c>
      <c r="B369" s="13" t="s">
        <v>721</v>
      </c>
      <c r="C369" s="46">
        <f>+C370+C373</f>
        <v>39752</v>
      </c>
    </row>
    <row r="370" spans="1:3" x14ac:dyDescent="0.2">
      <c r="A370" s="12" t="s">
        <v>722</v>
      </c>
      <c r="B370" s="13" t="s">
        <v>723</v>
      </c>
      <c r="C370" s="45">
        <f>SUM(C371:C372)</f>
        <v>27080</v>
      </c>
    </row>
    <row r="371" spans="1:3" x14ac:dyDescent="0.2">
      <c r="A371" s="12" t="s">
        <v>724</v>
      </c>
      <c r="B371" s="14" t="s">
        <v>725</v>
      </c>
      <c r="C371" s="48">
        <v>287</v>
      </c>
    </row>
    <row r="372" spans="1:3" x14ac:dyDescent="0.2">
      <c r="A372" s="12" t="s">
        <v>726</v>
      </c>
      <c r="B372" s="14" t="s">
        <v>727</v>
      </c>
      <c r="C372" s="48">
        <v>26793</v>
      </c>
    </row>
    <row r="373" spans="1:3" x14ac:dyDescent="0.2">
      <c r="A373" s="12" t="s">
        <v>728</v>
      </c>
      <c r="B373" s="13" t="s">
        <v>729</v>
      </c>
      <c r="C373" s="48">
        <v>12672</v>
      </c>
    </row>
    <row r="374" spans="1:3" x14ac:dyDescent="0.2">
      <c r="A374" s="12" t="s">
        <v>730</v>
      </c>
      <c r="B374" s="13" t="s">
        <v>731</v>
      </c>
      <c r="C374" s="45">
        <f>SUM(C375:C376)</f>
        <v>244</v>
      </c>
    </row>
    <row r="375" spans="1:3" x14ac:dyDescent="0.2">
      <c r="A375" s="12" t="s">
        <v>732</v>
      </c>
      <c r="B375" s="14" t="s">
        <v>733</v>
      </c>
      <c r="C375" s="48">
        <v>0</v>
      </c>
    </row>
    <row r="376" spans="1:3" x14ac:dyDescent="0.2">
      <c r="A376" s="12" t="s">
        <v>734</v>
      </c>
      <c r="B376" s="14" t="s">
        <v>735</v>
      </c>
      <c r="C376" s="48">
        <v>244</v>
      </c>
    </row>
    <row r="377" spans="1:3" x14ac:dyDescent="0.2">
      <c r="A377" s="12" t="s">
        <v>736</v>
      </c>
      <c r="B377" s="13" t="s">
        <v>737</v>
      </c>
      <c r="C377" s="45">
        <f>SUM(C378:C379)</f>
        <v>-2549</v>
      </c>
    </row>
    <row r="378" spans="1:3" x14ac:dyDescent="0.2">
      <c r="A378" s="12" t="s">
        <v>738</v>
      </c>
      <c r="B378" s="14" t="s">
        <v>739</v>
      </c>
      <c r="C378" s="48">
        <v>-2726</v>
      </c>
    </row>
    <row r="379" spans="1:3" x14ac:dyDescent="0.2">
      <c r="A379" s="12" t="s">
        <v>740</v>
      </c>
      <c r="B379" s="14" t="s">
        <v>741</v>
      </c>
      <c r="C379" s="48">
        <v>177</v>
      </c>
    </row>
    <row r="380" spans="1:3" x14ac:dyDescent="0.2">
      <c r="A380" s="12" t="s">
        <v>742</v>
      </c>
      <c r="B380" s="13" t="s">
        <v>743</v>
      </c>
      <c r="C380" s="45">
        <f>C381+C387+C388+C393</f>
        <v>9784</v>
      </c>
    </row>
    <row r="381" spans="1:3" x14ac:dyDescent="0.2">
      <c r="A381" s="12" t="s">
        <v>744</v>
      </c>
      <c r="B381" s="14" t="s">
        <v>745</v>
      </c>
      <c r="C381" s="46">
        <f>SUM(C382:C386)</f>
        <v>1495</v>
      </c>
    </row>
    <row r="382" spans="1:3" x14ac:dyDescent="0.2">
      <c r="A382" s="15" t="s">
        <v>746</v>
      </c>
      <c r="B382" s="16" t="s">
        <v>747</v>
      </c>
      <c r="C382" s="48">
        <v>0</v>
      </c>
    </row>
    <row r="383" spans="1:3" x14ac:dyDescent="0.2">
      <c r="A383" s="15" t="s">
        <v>748</v>
      </c>
      <c r="B383" s="16" t="s">
        <v>749</v>
      </c>
      <c r="C383" s="48">
        <v>0</v>
      </c>
    </row>
    <row r="384" spans="1:3" x14ac:dyDescent="0.2">
      <c r="A384" s="15" t="s">
        <v>750</v>
      </c>
      <c r="B384" s="16" t="s">
        <v>751</v>
      </c>
      <c r="C384" s="48">
        <v>0</v>
      </c>
    </row>
    <row r="385" spans="1:3" x14ac:dyDescent="0.2">
      <c r="A385" s="15" t="s">
        <v>752</v>
      </c>
      <c r="B385" s="16" t="s">
        <v>753</v>
      </c>
      <c r="C385" s="48">
        <v>1495</v>
      </c>
    </row>
    <row r="386" spans="1:3" x14ac:dyDescent="0.2">
      <c r="A386" s="15" t="s">
        <v>754</v>
      </c>
      <c r="B386" s="16" t="s">
        <v>755</v>
      </c>
      <c r="C386" s="48">
        <v>0</v>
      </c>
    </row>
    <row r="387" spans="1:3" x14ac:dyDescent="0.2">
      <c r="A387" s="12" t="s">
        <v>756</v>
      </c>
      <c r="B387" s="14" t="s">
        <v>757</v>
      </c>
      <c r="C387" s="48">
        <v>212</v>
      </c>
    </row>
    <row r="388" spans="1:3" x14ac:dyDescent="0.2">
      <c r="A388" s="12" t="s">
        <v>758</v>
      </c>
      <c r="B388" s="14" t="s">
        <v>759</v>
      </c>
      <c r="C388" s="46">
        <f>SUM(C389:C392)</f>
        <v>6404</v>
      </c>
    </row>
    <row r="389" spans="1:3" ht="25.5" x14ac:dyDescent="0.2">
      <c r="A389" s="15" t="s">
        <v>760</v>
      </c>
      <c r="B389" s="16" t="s">
        <v>761</v>
      </c>
      <c r="C389" s="48">
        <v>42</v>
      </c>
    </row>
    <row r="390" spans="1:3" x14ac:dyDescent="0.2">
      <c r="A390" s="15" t="s">
        <v>762</v>
      </c>
      <c r="B390" s="16" t="s">
        <v>763</v>
      </c>
      <c r="C390" s="48">
        <v>284</v>
      </c>
    </row>
    <row r="391" spans="1:3" x14ac:dyDescent="0.2">
      <c r="A391" s="15" t="s">
        <v>764</v>
      </c>
      <c r="B391" s="16" t="s">
        <v>765</v>
      </c>
      <c r="C391" s="48">
        <v>0</v>
      </c>
    </row>
    <row r="392" spans="1:3" x14ac:dyDescent="0.2">
      <c r="A392" s="15" t="s">
        <v>766</v>
      </c>
      <c r="B392" s="16" t="s">
        <v>767</v>
      </c>
      <c r="C392" s="48">
        <v>6078</v>
      </c>
    </row>
    <row r="393" spans="1:3" x14ac:dyDescent="0.2">
      <c r="A393" s="12" t="s">
        <v>768</v>
      </c>
      <c r="B393" s="14" t="s">
        <v>769</v>
      </c>
      <c r="C393" s="46">
        <f>SUM(C394:C400)</f>
        <v>1673</v>
      </c>
    </row>
    <row r="394" spans="1:3" x14ac:dyDescent="0.2">
      <c r="A394" s="15" t="s">
        <v>770</v>
      </c>
      <c r="B394" s="16" t="s">
        <v>771</v>
      </c>
      <c r="C394" s="48">
        <v>0</v>
      </c>
    </row>
    <row r="395" spans="1:3" x14ac:dyDescent="0.2">
      <c r="A395" s="15" t="s">
        <v>772</v>
      </c>
      <c r="B395" s="16" t="s">
        <v>773</v>
      </c>
      <c r="C395" s="48">
        <v>0</v>
      </c>
    </row>
    <row r="396" spans="1:3" x14ac:dyDescent="0.2">
      <c r="A396" s="15" t="s">
        <v>774</v>
      </c>
      <c r="B396" s="16" t="s">
        <v>775</v>
      </c>
      <c r="C396" s="48">
        <v>30</v>
      </c>
    </row>
    <row r="397" spans="1:3" x14ac:dyDescent="0.2">
      <c r="A397" s="15" t="s">
        <v>776</v>
      </c>
      <c r="B397" s="16" t="s">
        <v>777</v>
      </c>
      <c r="C397" s="48">
        <v>292</v>
      </c>
    </row>
    <row r="398" spans="1:3" x14ac:dyDescent="0.2">
      <c r="A398" s="15" t="s">
        <v>778</v>
      </c>
      <c r="B398" s="16" t="s">
        <v>779</v>
      </c>
      <c r="C398" s="48">
        <v>40</v>
      </c>
    </row>
    <row r="399" spans="1:3" x14ac:dyDescent="0.2">
      <c r="A399" s="15" t="s">
        <v>780</v>
      </c>
      <c r="B399" s="16" t="s">
        <v>781</v>
      </c>
      <c r="C399" s="48">
        <v>495</v>
      </c>
    </row>
    <row r="400" spans="1:3" x14ac:dyDescent="0.2">
      <c r="A400" s="15" t="s">
        <v>782</v>
      </c>
      <c r="B400" s="16" t="s">
        <v>783</v>
      </c>
      <c r="C400" s="48">
        <v>816</v>
      </c>
    </row>
    <row r="401" spans="1:3" x14ac:dyDescent="0.2">
      <c r="A401" s="12" t="s">
        <v>784</v>
      </c>
      <c r="B401" s="13" t="s">
        <v>785</v>
      </c>
      <c r="C401" s="45">
        <f>C122+C150+C302+C310+C319+C361+C367+C374+C377+C380</f>
        <v>531557</v>
      </c>
    </row>
    <row r="402" spans="1:3" x14ac:dyDescent="0.2">
      <c r="A402" s="12"/>
      <c r="B402" s="13" t="s">
        <v>786</v>
      </c>
      <c r="C402" s="47"/>
    </row>
    <row r="403" spans="1:3" x14ac:dyDescent="0.2">
      <c r="A403" s="12" t="s">
        <v>787</v>
      </c>
      <c r="B403" s="13" t="s">
        <v>788</v>
      </c>
      <c r="C403" s="45">
        <f>SUM(C404:C406)</f>
        <v>18</v>
      </c>
    </row>
    <row r="404" spans="1:3" x14ac:dyDescent="0.2">
      <c r="A404" s="12" t="s">
        <v>789</v>
      </c>
      <c r="B404" s="14" t="s">
        <v>790</v>
      </c>
      <c r="C404" s="48">
        <v>0</v>
      </c>
    </row>
    <row r="405" spans="1:3" x14ac:dyDescent="0.2">
      <c r="A405" s="12" t="s">
        <v>791</v>
      </c>
      <c r="B405" s="14" t="s">
        <v>792</v>
      </c>
      <c r="C405" s="48">
        <v>0</v>
      </c>
    </row>
    <row r="406" spans="1:3" x14ac:dyDescent="0.2">
      <c r="A406" s="12" t="s">
        <v>793</v>
      </c>
      <c r="B406" s="14" t="s">
        <v>794</v>
      </c>
      <c r="C406" s="48">
        <v>18</v>
      </c>
    </row>
    <row r="407" spans="1:3" x14ac:dyDescent="0.2">
      <c r="A407" s="12" t="s">
        <v>795</v>
      </c>
      <c r="B407" s="13" t="s">
        <v>796</v>
      </c>
      <c r="C407" s="45">
        <f>SUM(C408:C412)</f>
        <v>158</v>
      </c>
    </row>
    <row r="408" spans="1:3" x14ac:dyDescent="0.2">
      <c r="A408" s="12" t="s">
        <v>797</v>
      </c>
      <c r="B408" s="14" t="s">
        <v>798</v>
      </c>
      <c r="C408" s="48">
        <v>0</v>
      </c>
    </row>
    <row r="409" spans="1:3" x14ac:dyDescent="0.2">
      <c r="A409" s="12" t="s">
        <v>799</v>
      </c>
      <c r="B409" s="14" t="s">
        <v>800</v>
      </c>
      <c r="C409" s="48">
        <v>0</v>
      </c>
    </row>
    <row r="410" spans="1:3" x14ac:dyDescent="0.2">
      <c r="A410" s="12" t="s">
        <v>801</v>
      </c>
      <c r="B410" s="14" t="s">
        <v>802</v>
      </c>
      <c r="C410" s="48">
        <v>0</v>
      </c>
    </row>
    <row r="411" spans="1:3" x14ac:dyDescent="0.2">
      <c r="A411" s="12" t="s">
        <v>803</v>
      </c>
      <c r="B411" s="14" t="s">
        <v>804</v>
      </c>
      <c r="C411" s="48">
        <v>158</v>
      </c>
    </row>
    <row r="412" spans="1:3" x14ac:dyDescent="0.2">
      <c r="A412" s="12" t="s">
        <v>805</v>
      </c>
      <c r="B412" s="14" t="s">
        <v>806</v>
      </c>
      <c r="C412" s="48">
        <v>0</v>
      </c>
    </row>
    <row r="413" spans="1:3" x14ac:dyDescent="0.2">
      <c r="A413" s="12" t="s">
        <v>807</v>
      </c>
      <c r="B413" s="13" t="s">
        <v>808</v>
      </c>
      <c r="C413" s="45">
        <f>SUM(C414:C416)</f>
        <v>20</v>
      </c>
    </row>
    <row r="414" spans="1:3" x14ac:dyDescent="0.2">
      <c r="A414" s="12" t="s">
        <v>809</v>
      </c>
      <c r="B414" s="14" t="s">
        <v>810</v>
      </c>
      <c r="C414" s="48">
        <v>0</v>
      </c>
    </row>
    <row r="415" spans="1:3" x14ac:dyDescent="0.2">
      <c r="A415" s="12" t="s">
        <v>811</v>
      </c>
      <c r="B415" s="14" t="s">
        <v>812</v>
      </c>
      <c r="C415" s="48">
        <v>20</v>
      </c>
    </row>
    <row r="416" spans="1:3" ht="20.25" customHeight="1" x14ac:dyDescent="0.2">
      <c r="A416" s="12" t="s">
        <v>813</v>
      </c>
      <c r="B416" s="14" t="s">
        <v>814</v>
      </c>
      <c r="C416" s="48">
        <v>0</v>
      </c>
    </row>
    <row r="417" spans="1:3" x14ac:dyDescent="0.2">
      <c r="A417" s="12" t="s">
        <v>815</v>
      </c>
      <c r="B417" s="13" t="s">
        <v>816</v>
      </c>
      <c r="C417" s="45">
        <f>SUM(C418:C419)</f>
        <v>0</v>
      </c>
    </row>
    <row r="418" spans="1:3" x14ac:dyDescent="0.2">
      <c r="A418" s="12" t="s">
        <v>817</v>
      </c>
      <c r="B418" s="14" t="s">
        <v>818</v>
      </c>
      <c r="C418" s="48">
        <v>0</v>
      </c>
    </row>
    <row r="419" spans="1:3" x14ac:dyDescent="0.2">
      <c r="A419" s="12" t="s">
        <v>819</v>
      </c>
      <c r="B419" s="14" t="s">
        <v>820</v>
      </c>
      <c r="C419" s="48">
        <v>0</v>
      </c>
    </row>
    <row r="420" spans="1:3" x14ac:dyDescent="0.2">
      <c r="A420" s="12" t="s">
        <v>821</v>
      </c>
      <c r="B420" s="13" t="s">
        <v>822</v>
      </c>
      <c r="C420" s="45">
        <f>C403+C407-C413-C417</f>
        <v>156</v>
      </c>
    </row>
    <row r="421" spans="1:3" x14ac:dyDescent="0.2">
      <c r="A421" s="12"/>
      <c r="B421" s="13" t="s">
        <v>823</v>
      </c>
      <c r="C421" s="47"/>
    </row>
    <row r="422" spans="1:3" x14ac:dyDescent="0.2">
      <c r="A422" s="12" t="s">
        <v>824</v>
      </c>
      <c r="B422" s="13" t="s">
        <v>825</v>
      </c>
      <c r="C422" s="48">
        <v>0</v>
      </c>
    </row>
    <row r="423" spans="1:3" x14ac:dyDescent="0.2">
      <c r="A423" s="12" t="s">
        <v>826</v>
      </c>
      <c r="B423" s="13" t="s">
        <v>827</v>
      </c>
      <c r="C423" s="48">
        <v>0</v>
      </c>
    </row>
    <row r="424" spans="1:3" x14ac:dyDescent="0.2">
      <c r="A424" s="12" t="s">
        <v>828</v>
      </c>
      <c r="B424" s="13" t="s">
        <v>829</v>
      </c>
      <c r="C424" s="45">
        <f>+C422-C423</f>
        <v>0</v>
      </c>
    </row>
    <row r="425" spans="1:3" x14ac:dyDescent="0.2">
      <c r="A425" s="12"/>
      <c r="B425" s="13" t="s">
        <v>830</v>
      </c>
      <c r="C425" s="47"/>
    </row>
    <row r="426" spans="1:3" x14ac:dyDescent="0.2">
      <c r="A426" s="12" t="s">
        <v>831</v>
      </c>
      <c r="B426" s="13" t="s">
        <v>832</v>
      </c>
      <c r="C426" s="45">
        <f>+C427+C428</f>
        <v>4555</v>
      </c>
    </row>
    <row r="427" spans="1:3" x14ac:dyDescent="0.2">
      <c r="A427" s="12" t="s">
        <v>833</v>
      </c>
      <c r="B427" s="14" t="s">
        <v>834</v>
      </c>
      <c r="C427" s="48">
        <v>0</v>
      </c>
    </row>
    <row r="428" spans="1:3" x14ac:dyDescent="0.2">
      <c r="A428" s="12" t="s">
        <v>835</v>
      </c>
      <c r="B428" s="14" t="s">
        <v>836</v>
      </c>
      <c r="C428" s="46">
        <f>+C429+C430+C440+C450</f>
        <v>4555</v>
      </c>
    </row>
    <row r="429" spans="1:3" x14ac:dyDescent="0.2">
      <c r="A429" s="15" t="s">
        <v>837</v>
      </c>
      <c r="B429" s="16" t="s">
        <v>838</v>
      </c>
      <c r="C429" s="48">
        <v>0</v>
      </c>
    </row>
    <row r="430" spans="1:3" x14ac:dyDescent="0.2">
      <c r="A430" s="15" t="s">
        <v>839</v>
      </c>
      <c r="B430" s="16" t="s">
        <v>840</v>
      </c>
      <c r="C430" s="47">
        <f>+C431+C432</f>
        <v>3510</v>
      </c>
    </row>
    <row r="431" spans="1:3" x14ac:dyDescent="0.2">
      <c r="A431" s="15" t="s">
        <v>841</v>
      </c>
      <c r="B431" s="16" t="s">
        <v>842</v>
      </c>
      <c r="C431" s="48">
        <v>35</v>
      </c>
    </row>
    <row r="432" spans="1:3" x14ac:dyDescent="0.2">
      <c r="A432" s="15" t="s">
        <v>843</v>
      </c>
      <c r="B432" s="16" t="s">
        <v>844</v>
      </c>
      <c r="C432" s="47">
        <f>SUM(C433:C439)</f>
        <v>3475</v>
      </c>
    </row>
    <row r="433" spans="1:3" x14ac:dyDescent="0.2">
      <c r="A433" s="15" t="s">
        <v>845</v>
      </c>
      <c r="B433" s="17" t="s">
        <v>846</v>
      </c>
      <c r="C433" s="48">
        <v>0</v>
      </c>
    </row>
    <row r="434" spans="1:3" x14ac:dyDescent="0.2">
      <c r="A434" s="15" t="s">
        <v>847</v>
      </c>
      <c r="B434" s="17" t="s">
        <v>848</v>
      </c>
      <c r="C434" s="48">
        <v>132</v>
      </c>
    </row>
    <row r="435" spans="1:3" x14ac:dyDescent="0.2">
      <c r="A435" s="15" t="s">
        <v>849</v>
      </c>
      <c r="B435" s="17" t="s">
        <v>850</v>
      </c>
      <c r="C435" s="48">
        <v>0</v>
      </c>
    </row>
    <row r="436" spans="1:3" x14ac:dyDescent="0.2">
      <c r="A436" s="15" t="s">
        <v>851</v>
      </c>
      <c r="B436" s="17" t="s">
        <v>852</v>
      </c>
      <c r="C436" s="48">
        <v>0</v>
      </c>
    </row>
    <row r="437" spans="1:3" x14ac:dyDescent="0.2">
      <c r="A437" s="15" t="s">
        <v>853</v>
      </c>
      <c r="B437" s="17" t="s">
        <v>854</v>
      </c>
      <c r="C437" s="48">
        <v>0</v>
      </c>
    </row>
    <row r="438" spans="1:3" x14ac:dyDescent="0.2">
      <c r="A438" s="15" t="s">
        <v>855</v>
      </c>
      <c r="B438" s="17" t="s">
        <v>856</v>
      </c>
      <c r="C438" s="48">
        <v>2637</v>
      </c>
    </row>
    <row r="439" spans="1:3" x14ac:dyDescent="0.2">
      <c r="A439" s="15" t="s">
        <v>857</v>
      </c>
      <c r="B439" s="17" t="s">
        <v>858</v>
      </c>
      <c r="C439" s="48">
        <v>706</v>
      </c>
    </row>
    <row r="440" spans="1:3" x14ac:dyDescent="0.2">
      <c r="A440" s="15" t="s">
        <v>859</v>
      </c>
      <c r="B440" s="16" t="s">
        <v>860</v>
      </c>
      <c r="C440" s="47">
        <f>SUM(C441:C442)</f>
        <v>0</v>
      </c>
    </row>
    <row r="441" spans="1:3" x14ac:dyDescent="0.2">
      <c r="A441" s="15" t="s">
        <v>861</v>
      </c>
      <c r="B441" s="16" t="s">
        <v>862</v>
      </c>
      <c r="C441" s="48">
        <v>0</v>
      </c>
    </row>
    <row r="442" spans="1:3" x14ac:dyDescent="0.2">
      <c r="A442" s="15" t="s">
        <v>863</v>
      </c>
      <c r="B442" s="16" t="s">
        <v>864</v>
      </c>
      <c r="C442" s="47">
        <f>SUM(C443:C449)</f>
        <v>0</v>
      </c>
    </row>
    <row r="443" spans="1:3" x14ac:dyDescent="0.2">
      <c r="A443" s="15" t="s">
        <v>865</v>
      </c>
      <c r="B443" s="17" t="s">
        <v>866</v>
      </c>
      <c r="C443" s="48">
        <v>0</v>
      </c>
    </row>
    <row r="444" spans="1:3" x14ac:dyDescent="0.2">
      <c r="A444" s="15" t="s">
        <v>867</v>
      </c>
      <c r="B444" s="17" t="s">
        <v>868</v>
      </c>
      <c r="C444" s="48">
        <v>0</v>
      </c>
    </row>
    <row r="445" spans="1:3" x14ac:dyDescent="0.2">
      <c r="A445" s="15" t="s">
        <v>869</v>
      </c>
      <c r="B445" s="17" t="s">
        <v>870</v>
      </c>
      <c r="C445" s="48">
        <v>0</v>
      </c>
    </row>
    <row r="446" spans="1:3" x14ac:dyDescent="0.2">
      <c r="A446" s="15" t="s">
        <v>871</v>
      </c>
      <c r="B446" s="17" t="s">
        <v>872</v>
      </c>
      <c r="C446" s="48">
        <v>0</v>
      </c>
    </row>
    <row r="447" spans="1:3" x14ac:dyDescent="0.2">
      <c r="A447" s="15" t="s">
        <v>873</v>
      </c>
      <c r="B447" s="17" t="s">
        <v>874</v>
      </c>
      <c r="C447" s="48">
        <v>0</v>
      </c>
    </row>
    <row r="448" spans="1:3" x14ac:dyDescent="0.2">
      <c r="A448" s="15" t="s">
        <v>875</v>
      </c>
      <c r="B448" s="17" t="s">
        <v>876</v>
      </c>
      <c r="C448" s="48">
        <v>0</v>
      </c>
    </row>
    <row r="449" spans="1:3" x14ac:dyDescent="0.2">
      <c r="A449" s="15" t="s">
        <v>877</v>
      </c>
      <c r="B449" s="17" t="s">
        <v>878</v>
      </c>
      <c r="C449" s="48">
        <v>0</v>
      </c>
    </row>
    <row r="450" spans="1:3" x14ac:dyDescent="0.2">
      <c r="A450" s="15" t="s">
        <v>879</v>
      </c>
      <c r="B450" s="16" t="s">
        <v>880</v>
      </c>
      <c r="C450" s="48">
        <v>1045</v>
      </c>
    </row>
    <row r="451" spans="1:3" x14ac:dyDescent="0.2">
      <c r="A451" s="12" t="s">
        <v>881</v>
      </c>
      <c r="B451" s="13" t="s">
        <v>882</v>
      </c>
      <c r="C451" s="45">
        <f>C452+C453</f>
        <v>3267</v>
      </c>
    </row>
    <row r="452" spans="1:3" x14ac:dyDescent="0.2">
      <c r="A452" s="12" t="s">
        <v>883</v>
      </c>
      <c r="B452" s="14" t="s">
        <v>884</v>
      </c>
      <c r="C452" s="48">
        <v>100</v>
      </c>
    </row>
    <row r="453" spans="1:3" x14ac:dyDescent="0.2">
      <c r="A453" s="12" t="s">
        <v>885</v>
      </c>
      <c r="B453" s="14" t="s">
        <v>886</v>
      </c>
      <c r="C453" s="46">
        <f>C454+C455+C456+C471+C481</f>
        <v>3167</v>
      </c>
    </row>
    <row r="454" spans="1:3" x14ac:dyDescent="0.2">
      <c r="A454" s="15" t="s">
        <v>887</v>
      </c>
      <c r="B454" s="16" t="s">
        <v>888</v>
      </c>
      <c r="C454" s="48">
        <v>0</v>
      </c>
    </row>
    <row r="455" spans="1:3" x14ac:dyDescent="0.2">
      <c r="A455" s="15" t="s">
        <v>889</v>
      </c>
      <c r="B455" s="16" t="s">
        <v>890</v>
      </c>
      <c r="C455" s="48">
        <v>0</v>
      </c>
    </row>
    <row r="456" spans="1:3" x14ac:dyDescent="0.2">
      <c r="A456" s="15" t="s">
        <v>891</v>
      </c>
      <c r="B456" s="16" t="s">
        <v>892</v>
      </c>
      <c r="C456" s="47">
        <f>C457+C460</f>
        <v>3121</v>
      </c>
    </row>
    <row r="457" spans="1:3" x14ac:dyDescent="0.2">
      <c r="A457" s="15" t="s">
        <v>893</v>
      </c>
      <c r="B457" s="16" t="s">
        <v>894</v>
      </c>
      <c r="C457" s="47">
        <f>SUM(C458:C459)</f>
        <v>23</v>
      </c>
    </row>
    <row r="458" spans="1:3" x14ac:dyDescent="0.2">
      <c r="A458" s="15" t="s">
        <v>895</v>
      </c>
      <c r="B458" s="17" t="s">
        <v>896</v>
      </c>
      <c r="C458" s="48">
        <v>0</v>
      </c>
    </row>
    <row r="459" spans="1:3" x14ac:dyDescent="0.2">
      <c r="A459" s="15" t="s">
        <v>897</v>
      </c>
      <c r="B459" s="17" t="s">
        <v>898</v>
      </c>
      <c r="C459" s="48">
        <v>23</v>
      </c>
    </row>
    <row r="460" spans="1:3" x14ac:dyDescent="0.2">
      <c r="A460" s="15" t="s">
        <v>899</v>
      </c>
      <c r="B460" s="16" t="s">
        <v>900</v>
      </c>
      <c r="C460" s="47">
        <f>C461+C462+SUM(C466:C470)</f>
        <v>3098</v>
      </c>
    </row>
    <row r="461" spans="1:3" x14ac:dyDescent="0.2">
      <c r="A461" s="15" t="s">
        <v>901</v>
      </c>
      <c r="B461" s="17" t="s">
        <v>902</v>
      </c>
      <c r="C461" s="48">
        <v>0</v>
      </c>
    </row>
    <row r="462" spans="1:3" x14ac:dyDescent="0.2">
      <c r="A462" s="15" t="s">
        <v>903</v>
      </c>
      <c r="B462" s="17" t="s">
        <v>904</v>
      </c>
      <c r="C462" s="47">
        <f>SUM(C463:C465)</f>
        <v>0</v>
      </c>
    </row>
    <row r="463" spans="1:3" x14ac:dyDescent="0.2">
      <c r="A463" s="15" t="s">
        <v>905</v>
      </c>
      <c r="B463" s="16" t="s">
        <v>906</v>
      </c>
      <c r="C463" s="48">
        <v>0</v>
      </c>
    </row>
    <row r="464" spans="1:3" x14ac:dyDescent="0.2">
      <c r="A464" s="15" t="s">
        <v>907</v>
      </c>
      <c r="B464" s="16" t="s">
        <v>908</v>
      </c>
      <c r="C464" s="48">
        <v>0</v>
      </c>
    </row>
    <row r="465" spans="1:3" x14ac:dyDescent="0.2">
      <c r="A465" s="15" t="s">
        <v>909</v>
      </c>
      <c r="B465" s="16" t="s">
        <v>910</v>
      </c>
      <c r="C465" s="48">
        <v>0</v>
      </c>
    </row>
    <row r="466" spans="1:3" x14ac:dyDescent="0.2">
      <c r="A466" s="15" t="s">
        <v>911</v>
      </c>
      <c r="B466" s="17" t="s">
        <v>912</v>
      </c>
      <c r="C466" s="48">
        <v>0</v>
      </c>
    </row>
    <row r="467" spans="1:3" x14ac:dyDescent="0.2">
      <c r="A467" s="15" t="s">
        <v>913</v>
      </c>
      <c r="B467" s="17" t="s">
        <v>914</v>
      </c>
      <c r="C467" s="48">
        <v>0</v>
      </c>
    </row>
    <row r="468" spans="1:3" x14ac:dyDescent="0.2">
      <c r="A468" s="15" t="s">
        <v>915</v>
      </c>
      <c r="B468" s="17" t="s">
        <v>916</v>
      </c>
      <c r="C468" s="48">
        <v>0</v>
      </c>
    </row>
    <row r="469" spans="1:3" x14ac:dyDescent="0.2">
      <c r="A469" s="15" t="s">
        <v>917</v>
      </c>
      <c r="B469" s="17" t="s">
        <v>918</v>
      </c>
      <c r="C469" s="48">
        <v>2859</v>
      </c>
    </row>
    <row r="470" spans="1:3" x14ac:dyDescent="0.2">
      <c r="A470" s="15" t="s">
        <v>919</v>
      </c>
      <c r="B470" s="17" t="s">
        <v>920</v>
      </c>
      <c r="C470" s="48">
        <v>239</v>
      </c>
    </row>
    <row r="471" spans="1:3" x14ac:dyDescent="0.2">
      <c r="A471" s="15" t="s">
        <v>921</v>
      </c>
      <c r="B471" s="16" t="s">
        <v>922</v>
      </c>
      <c r="C471" s="47">
        <f>SUM(C472:C473)</f>
        <v>0</v>
      </c>
    </row>
    <row r="472" spans="1:3" x14ac:dyDescent="0.2">
      <c r="A472" s="15" t="s">
        <v>923</v>
      </c>
      <c r="B472" s="16" t="s">
        <v>924</v>
      </c>
      <c r="C472" s="48">
        <v>0</v>
      </c>
    </row>
    <row r="473" spans="1:3" x14ac:dyDescent="0.2">
      <c r="A473" s="15" t="s">
        <v>925</v>
      </c>
      <c r="B473" s="16" t="s">
        <v>926</v>
      </c>
      <c r="C473" s="47">
        <f>SUM(C474:C480)</f>
        <v>0</v>
      </c>
    </row>
    <row r="474" spans="1:3" x14ac:dyDescent="0.2">
      <c r="A474" s="15" t="s">
        <v>927</v>
      </c>
      <c r="B474" s="17" t="s">
        <v>928</v>
      </c>
      <c r="C474" s="48">
        <v>0</v>
      </c>
    </row>
    <row r="475" spans="1:3" x14ac:dyDescent="0.2">
      <c r="A475" s="15" t="s">
        <v>929</v>
      </c>
      <c r="B475" s="17" t="s">
        <v>930</v>
      </c>
      <c r="C475" s="48">
        <v>0</v>
      </c>
    </row>
    <row r="476" spans="1:3" x14ac:dyDescent="0.2">
      <c r="A476" s="15" t="s">
        <v>931</v>
      </c>
      <c r="B476" s="17" t="s">
        <v>932</v>
      </c>
      <c r="C476" s="48">
        <v>0</v>
      </c>
    </row>
    <row r="477" spans="1:3" x14ac:dyDescent="0.2">
      <c r="A477" s="15" t="s">
        <v>933</v>
      </c>
      <c r="B477" s="17" t="s">
        <v>934</v>
      </c>
      <c r="C477" s="48">
        <v>0</v>
      </c>
    </row>
    <row r="478" spans="1:3" x14ac:dyDescent="0.2">
      <c r="A478" s="15" t="s">
        <v>935</v>
      </c>
      <c r="B478" s="17" t="s">
        <v>936</v>
      </c>
      <c r="C478" s="48">
        <v>0</v>
      </c>
    </row>
    <row r="479" spans="1:3" x14ac:dyDescent="0.2">
      <c r="A479" s="15" t="s">
        <v>937</v>
      </c>
      <c r="B479" s="17" t="s">
        <v>938</v>
      </c>
      <c r="C479" s="48">
        <v>0</v>
      </c>
    </row>
    <row r="480" spans="1:3" x14ac:dyDescent="0.2">
      <c r="A480" s="15" t="s">
        <v>939</v>
      </c>
      <c r="B480" s="17" t="s">
        <v>940</v>
      </c>
      <c r="C480" s="48">
        <v>0</v>
      </c>
    </row>
    <row r="481" spans="1:3" x14ac:dyDescent="0.2">
      <c r="A481" s="15" t="s">
        <v>941</v>
      </c>
      <c r="B481" s="16" t="s">
        <v>942</v>
      </c>
      <c r="C481" s="48">
        <v>46</v>
      </c>
    </row>
    <row r="482" spans="1:3" x14ac:dyDescent="0.2">
      <c r="A482" s="12" t="s">
        <v>943</v>
      </c>
      <c r="B482" s="13" t="s">
        <v>944</v>
      </c>
      <c r="C482" s="45">
        <f>C426-C451</f>
        <v>1288</v>
      </c>
    </row>
    <row r="483" spans="1:3" x14ac:dyDescent="0.2">
      <c r="A483" s="12" t="s">
        <v>945</v>
      </c>
      <c r="B483" s="13" t="s">
        <v>946</v>
      </c>
      <c r="C483" s="45">
        <f>C120-C401+C420+C424+C482</f>
        <v>14775</v>
      </c>
    </row>
    <row r="484" spans="1:3" x14ac:dyDescent="0.2">
      <c r="A484" s="12"/>
      <c r="B484" s="13" t="s">
        <v>947</v>
      </c>
      <c r="C484" s="47"/>
    </row>
    <row r="485" spans="1:3" x14ac:dyDescent="0.2">
      <c r="A485" s="12" t="s">
        <v>948</v>
      </c>
      <c r="B485" s="13" t="s">
        <v>949</v>
      </c>
      <c r="C485" s="45">
        <f>SUM(C486:C489)</f>
        <v>14608</v>
      </c>
    </row>
    <row r="486" spans="1:3" x14ac:dyDescent="0.2">
      <c r="A486" s="12" t="s">
        <v>950</v>
      </c>
      <c r="B486" s="14" t="s">
        <v>951</v>
      </c>
      <c r="C486" s="48">
        <v>13405</v>
      </c>
    </row>
    <row r="487" spans="1:3" x14ac:dyDescent="0.2">
      <c r="A487" s="12" t="s">
        <v>952</v>
      </c>
      <c r="B487" s="14" t="s">
        <v>953</v>
      </c>
      <c r="C487" s="48">
        <v>490</v>
      </c>
    </row>
    <row r="488" spans="1:3" x14ac:dyDescent="0.2">
      <c r="A488" s="12" t="s">
        <v>954</v>
      </c>
      <c r="B488" s="14" t="s">
        <v>955</v>
      </c>
      <c r="C488" s="48">
        <v>713</v>
      </c>
    </row>
    <row r="489" spans="1:3" x14ac:dyDescent="0.2">
      <c r="A489" s="12" t="s">
        <v>956</v>
      </c>
      <c r="B489" s="14" t="s">
        <v>957</v>
      </c>
      <c r="C489" s="48">
        <v>0</v>
      </c>
    </row>
    <row r="490" spans="1:3" x14ac:dyDescent="0.2">
      <c r="A490" s="12" t="s">
        <v>958</v>
      </c>
      <c r="B490" s="13" t="s">
        <v>959</v>
      </c>
      <c r="C490" s="45">
        <f>SUM(C491:C492)</f>
        <v>167</v>
      </c>
    </row>
    <row r="491" spans="1:3" x14ac:dyDescent="0.2">
      <c r="A491" s="12" t="s">
        <v>960</v>
      </c>
      <c r="B491" s="14" t="s">
        <v>961</v>
      </c>
      <c r="C491" s="48">
        <v>167</v>
      </c>
    </row>
    <row r="492" spans="1:3" x14ac:dyDescent="0.2">
      <c r="A492" s="12" t="s">
        <v>962</v>
      </c>
      <c r="B492" s="14" t="s">
        <v>963</v>
      </c>
      <c r="C492" s="48">
        <v>0</v>
      </c>
    </row>
    <row r="493" spans="1:3" x14ac:dyDescent="0.2">
      <c r="A493" s="12" t="s">
        <v>964</v>
      </c>
      <c r="B493" s="13" t="s">
        <v>965</v>
      </c>
      <c r="C493" s="48">
        <v>0</v>
      </c>
    </row>
    <row r="494" spans="1:3" x14ac:dyDescent="0.2">
      <c r="A494" s="12" t="s">
        <v>966</v>
      </c>
      <c r="B494" s="13" t="s">
        <v>967</v>
      </c>
      <c r="C494" s="45">
        <f>C485+C490+C493</f>
        <v>14775</v>
      </c>
    </row>
    <row r="495" spans="1:3" ht="13.5" thickBot="1" x14ac:dyDescent="0.25">
      <c r="A495" s="24" t="s">
        <v>968</v>
      </c>
      <c r="B495" s="25" t="s">
        <v>969</v>
      </c>
      <c r="C495" s="54">
        <f>C483-C494</f>
        <v>0</v>
      </c>
    </row>
    <row r="496" spans="1:3" ht="6" customHeight="1" x14ac:dyDescent="0.25">
      <c r="A496" s="26"/>
      <c r="B496" s="26"/>
      <c r="C496" s="37"/>
    </row>
    <row r="497" spans="1:3" ht="15" x14ac:dyDescent="0.2">
      <c r="A497" s="28"/>
      <c r="B497" s="29"/>
      <c r="C497" s="38"/>
    </row>
    <row r="498" spans="1:3" x14ac:dyDescent="0.2">
      <c r="A498" s="28"/>
      <c r="B498" s="30"/>
      <c r="C498" s="38"/>
    </row>
    <row r="499" spans="1:3" x14ac:dyDescent="0.2">
      <c r="A499" s="28"/>
      <c r="B499" s="30"/>
      <c r="C499" s="38"/>
    </row>
    <row r="500" spans="1:3" ht="15" x14ac:dyDescent="0.2">
      <c r="A500" s="27"/>
      <c r="B500" s="29"/>
      <c r="C500" s="38"/>
    </row>
    <row r="501" spans="1:3" ht="15" x14ac:dyDescent="0.2">
      <c r="A501" s="28"/>
      <c r="B501" s="29"/>
      <c r="C501" s="38"/>
    </row>
    <row r="502" spans="1:3" ht="15" x14ac:dyDescent="0.2">
      <c r="A502" s="28"/>
      <c r="B502" s="29"/>
      <c r="C502" s="38"/>
    </row>
    <row r="503" spans="1:3" ht="15" x14ac:dyDescent="0.2">
      <c r="A503" s="28"/>
      <c r="B503" s="29"/>
      <c r="C503" s="38"/>
    </row>
    <row r="504" spans="1:3" ht="15" x14ac:dyDescent="0.2">
      <c r="A504" s="31"/>
      <c r="B504" s="29"/>
      <c r="C504" s="38"/>
    </row>
    <row r="505" spans="1:3" ht="15" x14ac:dyDescent="0.2">
      <c r="A505" s="28"/>
      <c r="B505" s="29"/>
      <c r="C505" s="38"/>
    </row>
    <row r="506" spans="1:3" ht="15" x14ac:dyDescent="0.2">
      <c r="A506" s="32"/>
      <c r="B506" s="29"/>
      <c r="C506" s="38"/>
    </row>
    <row r="507" spans="1:3" ht="15" x14ac:dyDescent="0.2">
      <c r="A507" s="32"/>
      <c r="B507" s="29"/>
      <c r="C507" s="39"/>
    </row>
    <row r="508" spans="1:3" ht="15" x14ac:dyDescent="0.2">
      <c r="A508" s="32"/>
      <c r="B508" s="29"/>
      <c r="C508" s="39"/>
    </row>
    <row r="509" spans="1:3" ht="15" x14ac:dyDescent="0.2">
      <c r="A509" s="32"/>
      <c r="B509" s="29"/>
      <c r="C509" s="39"/>
    </row>
    <row r="510" spans="1:3" ht="15" x14ac:dyDescent="0.2">
      <c r="A510" s="32"/>
      <c r="B510" s="29"/>
      <c r="C510" s="39"/>
    </row>
    <row r="511" spans="1:3" ht="15" x14ac:dyDescent="0.2">
      <c r="A511" s="32"/>
      <c r="B511" s="29"/>
      <c r="C511" s="39"/>
    </row>
    <row r="512" spans="1:3" ht="15" x14ac:dyDescent="0.2">
      <c r="A512" s="32"/>
      <c r="B512" s="29"/>
      <c r="C512" s="39"/>
    </row>
    <row r="513" spans="1:3" ht="15" x14ac:dyDescent="0.2">
      <c r="A513" s="32"/>
      <c r="B513" s="29"/>
      <c r="C513" s="39"/>
    </row>
    <row r="514" spans="1:3" ht="15" x14ac:dyDescent="0.2">
      <c r="A514" s="32"/>
      <c r="B514" s="29"/>
      <c r="C514" s="39"/>
    </row>
    <row r="515" spans="1:3" ht="15" x14ac:dyDescent="0.2">
      <c r="A515" s="32"/>
      <c r="B515" s="29"/>
      <c r="C515" s="39"/>
    </row>
    <row r="516" spans="1:3" ht="15" x14ac:dyDescent="0.2">
      <c r="A516" s="32"/>
      <c r="B516" s="29"/>
      <c r="C516" s="39"/>
    </row>
    <row r="517" spans="1:3" ht="15" x14ac:dyDescent="0.2">
      <c r="A517" s="32"/>
      <c r="B517" s="29"/>
      <c r="C517" s="39"/>
    </row>
    <row r="518" spans="1:3" ht="15" x14ac:dyDescent="0.2">
      <c r="A518" s="32"/>
      <c r="B518" s="29"/>
      <c r="C518" s="39"/>
    </row>
    <row r="519" spans="1:3" ht="15" x14ac:dyDescent="0.2">
      <c r="A519" s="32"/>
      <c r="B519" s="29"/>
      <c r="C519" s="39"/>
    </row>
    <row r="520" spans="1:3" ht="15" x14ac:dyDescent="0.2">
      <c r="A520" s="32"/>
      <c r="B520" s="29"/>
      <c r="C520" s="39"/>
    </row>
    <row r="521" spans="1:3" ht="15" x14ac:dyDescent="0.2">
      <c r="A521" s="32"/>
      <c r="B521" s="29"/>
      <c r="C521" s="39"/>
    </row>
    <row r="522" spans="1:3" ht="15" x14ac:dyDescent="0.2">
      <c r="A522" s="32"/>
      <c r="B522" s="29"/>
      <c r="C522" s="39"/>
    </row>
    <row r="523" spans="1:3" ht="15" x14ac:dyDescent="0.2">
      <c r="A523" s="32"/>
      <c r="B523" s="29"/>
      <c r="C523" s="39"/>
    </row>
    <row r="524" spans="1:3" ht="15" x14ac:dyDescent="0.2">
      <c r="A524" s="32"/>
      <c r="B524" s="29"/>
      <c r="C524" s="39"/>
    </row>
    <row r="525" spans="1:3" ht="15" x14ac:dyDescent="0.2">
      <c r="A525" s="32"/>
      <c r="B525" s="29"/>
      <c r="C525" s="39"/>
    </row>
    <row r="526" spans="1:3" ht="15" x14ac:dyDescent="0.2">
      <c r="A526" s="32"/>
      <c r="B526" s="29"/>
      <c r="C526" s="39"/>
    </row>
    <row r="527" spans="1:3" ht="15" x14ac:dyDescent="0.2">
      <c r="A527" s="32"/>
      <c r="B527" s="29"/>
      <c r="C527" s="39"/>
    </row>
    <row r="528" spans="1:3" ht="15" x14ac:dyDescent="0.2">
      <c r="A528" s="32"/>
      <c r="B528" s="29"/>
      <c r="C528" s="39"/>
    </row>
    <row r="529" spans="1:3" ht="15" x14ac:dyDescent="0.2">
      <c r="A529" s="32"/>
      <c r="B529" s="29"/>
      <c r="C529" s="39"/>
    </row>
    <row r="530" spans="1:3" ht="15" x14ac:dyDescent="0.2">
      <c r="A530" s="32"/>
      <c r="B530" s="29"/>
      <c r="C530" s="39"/>
    </row>
    <row r="531" spans="1:3" ht="15" x14ac:dyDescent="0.2">
      <c r="A531" s="32"/>
      <c r="B531" s="29"/>
      <c r="C531" s="39"/>
    </row>
    <row r="532" spans="1:3" ht="15" x14ac:dyDescent="0.2">
      <c r="A532" s="32"/>
      <c r="B532" s="29"/>
      <c r="C532" s="39"/>
    </row>
    <row r="533" spans="1:3" ht="15" x14ac:dyDescent="0.2">
      <c r="A533" s="32"/>
      <c r="B533" s="29"/>
      <c r="C533" s="39"/>
    </row>
    <row r="534" spans="1:3" ht="15" x14ac:dyDescent="0.2">
      <c r="A534" s="32"/>
      <c r="B534" s="29"/>
      <c r="C534" s="39"/>
    </row>
    <row r="535" spans="1:3" ht="15" x14ac:dyDescent="0.2">
      <c r="A535" s="32"/>
      <c r="B535" s="29"/>
      <c r="C535" s="39"/>
    </row>
    <row r="536" spans="1:3" ht="15" x14ac:dyDescent="0.2">
      <c r="A536" s="32"/>
      <c r="B536" s="29"/>
      <c r="C536" s="39"/>
    </row>
    <row r="537" spans="1:3" ht="15" x14ac:dyDescent="0.2">
      <c r="A537" s="32"/>
      <c r="B537" s="29"/>
      <c r="C537" s="39"/>
    </row>
    <row r="538" spans="1:3" ht="15" x14ac:dyDescent="0.2">
      <c r="A538" s="32"/>
      <c r="B538" s="29"/>
      <c r="C538" s="39"/>
    </row>
    <row r="539" spans="1:3" ht="15" x14ac:dyDescent="0.2">
      <c r="A539" s="32"/>
      <c r="B539" s="29"/>
      <c r="C539" s="39"/>
    </row>
    <row r="540" spans="1:3" ht="15" x14ac:dyDescent="0.2">
      <c r="A540" s="32"/>
      <c r="B540" s="29"/>
      <c r="C540" s="39"/>
    </row>
    <row r="541" spans="1:3" ht="15" x14ac:dyDescent="0.2">
      <c r="A541" s="32"/>
      <c r="B541" s="29"/>
      <c r="C541" s="39"/>
    </row>
    <row r="542" spans="1:3" ht="15" x14ac:dyDescent="0.2">
      <c r="A542" s="32"/>
      <c r="B542" s="29"/>
      <c r="C542" s="39"/>
    </row>
    <row r="543" spans="1:3" ht="15" x14ac:dyDescent="0.2">
      <c r="A543" s="32"/>
      <c r="B543" s="29"/>
      <c r="C543" s="39"/>
    </row>
    <row r="544" spans="1:3" ht="15" x14ac:dyDescent="0.2">
      <c r="A544" s="32"/>
      <c r="B544" s="29"/>
      <c r="C544" s="39"/>
    </row>
    <row r="545" spans="1:3" ht="15" x14ac:dyDescent="0.2">
      <c r="A545" s="32"/>
      <c r="B545" s="29"/>
      <c r="C545" s="39"/>
    </row>
    <row r="546" spans="1:3" ht="15" x14ac:dyDescent="0.2">
      <c r="A546" s="32"/>
      <c r="B546" s="29"/>
      <c r="C546" s="39"/>
    </row>
    <row r="547" spans="1:3" ht="15" x14ac:dyDescent="0.2">
      <c r="A547" s="32"/>
      <c r="B547" s="29"/>
      <c r="C547" s="39"/>
    </row>
    <row r="548" spans="1:3" ht="15" x14ac:dyDescent="0.2">
      <c r="A548" s="32"/>
      <c r="B548" s="29"/>
      <c r="C548" s="39"/>
    </row>
    <row r="549" spans="1:3" ht="15" x14ac:dyDescent="0.2">
      <c r="A549" s="32"/>
      <c r="B549" s="29"/>
      <c r="C549" s="39"/>
    </row>
    <row r="550" spans="1:3" ht="15" x14ac:dyDescent="0.2">
      <c r="A550" s="32"/>
      <c r="B550" s="29"/>
      <c r="C550" s="39"/>
    </row>
    <row r="551" spans="1:3" ht="15" x14ac:dyDescent="0.2">
      <c r="A551" s="32"/>
      <c r="B551" s="29"/>
      <c r="C551" s="39"/>
    </row>
    <row r="552" spans="1:3" ht="15" x14ac:dyDescent="0.2">
      <c r="A552" s="32"/>
      <c r="B552" s="29"/>
      <c r="C552" s="39"/>
    </row>
    <row r="553" spans="1:3" ht="15" x14ac:dyDescent="0.2">
      <c r="A553" s="32"/>
      <c r="B553" s="29"/>
      <c r="C553" s="39"/>
    </row>
    <row r="554" spans="1:3" ht="15" x14ac:dyDescent="0.2">
      <c r="A554" s="32"/>
      <c r="B554" s="29"/>
      <c r="C554" s="39"/>
    </row>
    <row r="555" spans="1:3" ht="15" x14ac:dyDescent="0.2">
      <c r="A555" s="32"/>
      <c r="B555" s="29"/>
      <c r="C555" s="39"/>
    </row>
    <row r="556" spans="1:3" ht="15" x14ac:dyDescent="0.2">
      <c r="A556" s="32"/>
      <c r="B556" s="29"/>
      <c r="C556" s="39"/>
    </row>
    <row r="557" spans="1:3" ht="15" x14ac:dyDescent="0.2">
      <c r="A557" s="32"/>
      <c r="B557" s="29"/>
      <c r="C557" s="39"/>
    </row>
    <row r="558" spans="1:3" ht="15" x14ac:dyDescent="0.2">
      <c r="A558" s="32"/>
      <c r="B558" s="29"/>
      <c r="C558" s="39"/>
    </row>
    <row r="559" spans="1:3" ht="15" x14ac:dyDescent="0.2">
      <c r="A559" s="32"/>
      <c r="B559" s="29"/>
      <c r="C559" s="39"/>
    </row>
    <row r="560" spans="1:3" ht="15" x14ac:dyDescent="0.2">
      <c r="A560" s="32"/>
      <c r="B560" s="29"/>
      <c r="C560" s="39"/>
    </row>
    <row r="561" spans="1:3" ht="15" x14ac:dyDescent="0.2">
      <c r="A561" s="32"/>
      <c r="B561" s="29"/>
      <c r="C561" s="39"/>
    </row>
    <row r="562" spans="1:3" ht="15" x14ac:dyDescent="0.2">
      <c r="A562" s="32"/>
      <c r="B562" s="29"/>
      <c r="C562" s="39"/>
    </row>
    <row r="563" spans="1:3" ht="15" x14ac:dyDescent="0.2">
      <c r="A563" s="32"/>
      <c r="B563" s="29"/>
      <c r="C563" s="39"/>
    </row>
    <row r="564" spans="1:3" ht="15" x14ac:dyDescent="0.2">
      <c r="A564" s="32"/>
      <c r="B564" s="29"/>
      <c r="C564" s="39"/>
    </row>
    <row r="565" spans="1:3" ht="15" x14ac:dyDescent="0.2">
      <c r="A565" s="32"/>
      <c r="B565" s="29"/>
      <c r="C565" s="39"/>
    </row>
    <row r="566" spans="1:3" ht="15" x14ac:dyDescent="0.2">
      <c r="A566" s="32"/>
      <c r="B566" s="29"/>
      <c r="C566" s="39"/>
    </row>
    <row r="567" spans="1:3" ht="15" x14ac:dyDescent="0.2">
      <c r="A567" s="32"/>
      <c r="B567" s="29"/>
      <c r="C567" s="39"/>
    </row>
    <row r="568" spans="1:3" ht="15" x14ac:dyDescent="0.2">
      <c r="A568" s="32"/>
      <c r="B568" s="29"/>
      <c r="C568" s="39"/>
    </row>
    <row r="569" spans="1:3" ht="15" x14ac:dyDescent="0.2">
      <c r="A569" s="32"/>
      <c r="B569" s="29"/>
      <c r="C569" s="39"/>
    </row>
    <row r="570" spans="1:3" ht="15" x14ac:dyDescent="0.2">
      <c r="A570" s="32"/>
      <c r="B570" s="29"/>
      <c r="C570" s="39"/>
    </row>
    <row r="571" spans="1:3" ht="15" x14ac:dyDescent="0.2">
      <c r="A571" s="32"/>
      <c r="B571" s="29"/>
      <c r="C571" s="39"/>
    </row>
    <row r="572" spans="1:3" ht="15" x14ac:dyDescent="0.2">
      <c r="A572" s="32"/>
      <c r="B572" s="29"/>
      <c r="C572" s="39"/>
    </row>
    <row r="573" spans="1:3" ht="15" x14ac:dyDescent="0.2">
      <c r="A573" s="32"/>
      <c r="B573" s="29"/>
      <c r="C573" s="39"/>
    </row>
    <row r="574" spans="1:3" ht="15" x14ac:dyDescent="0.2">
      <c r="A574" s="32"/>
      <c r="B574" s="29"/>
      <c r="C574" s="39"/>
    </row>
    <row r="575" spans="1:3" ht="15" x14ac:dyDescent="0.2">
      <c r="A575" s="32"/>
      <c r="B575" s="29"/>
      <c r="C575" s="39"/>
    </row>
    <row r="576" spans="1:3" ht="15" x14ac:dyDescent="0.2">
      <c r="A576" s="32"/>
      <c r="B576" s="29"/>
      <c r="C576" s="39"/>
    </row>
    <row r="577" spans="1:3" ht="15" x14ac:dyDescent="0.2">
      <c r="A577" s="32"/>
      <c r="B577" s="29"/>
      <c r="C577" s="39"/>
    </row>
    <row r="578" spans="1:3" ht="15" x14ac:dyDescent="0.2">
      <c r="A578" s="32"/>
      <c r="B578" s="33"/>
      <c r="C578" s="39"/>
    </row>
    <row r="579" spans="1:3" ht="15" x14ac:dyDescent="0.2">
      <c r="A579" s="32"/>
      <c r="B579" s="33"/>
      <c r="C579" s="39"/>
    </row>
    <row r="580" spans="1:3" ht="15" x14ac:dyDescent="0.2">
      <c r="A580" s="32"/>
      <c r="B580" s="33"/>
      <c r="C580" s="39"/>
    </row>
    <row r="581" spans="1:3" ht="15" x14ac:dyDescent="0.2">
      <c r="A581" s="32"/>
      <c r="B581" s="33"/>
      <c r="C581" s="39"/>
    </row>
    <row r="582" spans="1:3" ht="15" x14ac:dyDescent="0.2">
      <c r="A582" s="32"/>
      <c r="B582" s="33"/>
      <c r="C582" s="39"/>
    </row>
    <row r="583" spans="1:3" ht="15" x14ac:dyDescent="0.2">
      <c r="A583" s="32"/>
      <c r="B583" s="33"/>
      <c r="C583" s="39"/>
    </row>
    <row r="584" spans="1:3" ht="15" x14ac:dyDescent="0.2">
      <c r="A584" s="32"/>
      <c r="B584" s="33"/>
      <c r="C584" s="39"/>
    </row>
    <row r="585" spans="1:3" ht="15" x14ac:dyDescent="0.2">
      <c r="A585" s="32"/>
      <c r="B585" s="33"/>
      <c r="C585" s="39"/>
    </row>
    <row r="586" spans="1:3" ht="15" x14ac:dyDescent="0.2">
      <c r="A586" s="32"/>
      <c r="B586" s="33"/>
      <c r="C586" s="39"/>
    </row>
    <row r="587" spans="1:3" ht="15" x14ac:dyDescent="0.2">
      <c r="A587" s="32"/>
      <c r="B587" s="33"/>
      <c r="C587" s="39"/>
    </row>
    <row r="588" spans="1:3" ht="15" x14ac:dyDescent="0.2">
      <c r="A588" s="32"/>
      <c r="B588" s="33"/>
      <c r="C588" s="39"/>
    </row>
    <row r="589" spans="1:3" ht="15" x14ac:dyDescent="0.2">
      <c r="A589" s="32"/>
      <c r="B589" s="33"/>
      <c r="C589" s="39"/>
    </row>
    <row r="590" spans="1:3" ht="15" x14ac:dyDescent="0.2">
      <c r="A590" s="32"/>
      <c r="B590" s="33"/>
      <c r="C590" s="39"/>
    </row>
    <row r="591" spans="1:3" ht="15" x14ac:dyDescent="0.2">
      <c r="A591" s="32"/>
      <c r="B591" s="33"/>
      <c r="C591" s="39"/>
    </row>
    <row r="592" spans="1:3" ht="15" x14ac:dyDescent="0.2">
      <c r="A592" s="32"/>
      <c r="B592" s="33"/>
      <c r="C592" s="39"/>
    </row>
    <row r="593" spans="1:3" ht="15" x14ac:dyDescent="0.2">
      <c r="A593" s="32"/>
      <c r="B593" s="33"/>
      <c r="C593" s="39"/>
    </row>
    <row r="594" spans="1:3" ht="15" x14ac:dyDescent="0.2">
      <c r="A594" s="32"/>
      <c r="B594" s="33"/>
      <c r="C594" s="39"/>
    </row>
    <row r="595" spans="1:3" ht="15" x14ac:dyDescent="0.2">
      <c r="A595" s="32"/>
      <c r="B595" s="33"/>
      <c r="C595" s="39"/>
    </row>
    <row r="596" spans="1:3" ht="15" x14ac:dyDescent="0.2">
      <c r="A596" s="32"/>
      <c r="B596" s="33"/>
      <c r="C596" s="39"/>
    </row>
    <row r="597" spans="1:3" ht="15" x14ac:dyDescent="0.2">
      <c r="A597" s="32"/>
      <c r="B597" s="33"/>
      <c r="C597" s="39"/>
    </row>
    <row r="598" spans="1:3" ht="15" x14ac:dyDescent="0.2">
      <c r="A598" s="32"/>
      <c r="B598" s="33"/>
      <c r="C598" s="39"/>
    </row>
    <row r="599" spans="1:3" ht="15" x14ac:dyDescent="0.2">
      <c r="A599" s="32"/>
      <c r="B599" s="33"/>
      <c r="C599" s="39"/>
    </row>
    <row r="600" spans="1:3" ht="15" x14ac:dyDescent="0.2">
      <c r="A600" s="32"/>
      <c r="B600" s="33"/>
      <c r="C600" s="39"/>
    </row>
    <row r="601" spans="1:3" ht="15" x14ac:dyDescent="0.2">
      <c r="A601" s="32"/>
      <c r="B601" s="33"/>
      <c r="C601" s="39"/>
    </row>
    <row r="602" spans="1:3" ht="15" x14ac:dyDescent="0.2">
      <c r="A602" s="32"/>
      <c r="B602" s="33"/>
      <c r="C602" s="39"/>
    </row>
    <row r="603" spans="1:3" ht="15" x14ac:dyDescent="0.2">
      <c r="A603" s="32"/>
      <c r="B603" s="33"/>
      <c r="C603" s="39"/>
    </row>
    <row r="604" spans="1:3" ht="15" x14ac:dyDescent="0.2">
      <c r="A604" s="32"/>
      <c r="B604" s="33"/>
      <c r="C604" s="39"/>
    </row>
    <row r="605" spans="1:3" ht="15" x14ac:dyDescent="0.2">
      <c r="A605" s="32"/>
      <c r="B605" s="33"/>
      <c r="C605" s="39"/>
    </row>
    <row r="606" spans="1:3" ht="15" x14ac:dyDescent="0.2">
      <c r="A606" s="32"/>
      <c r="B606" s="33"/>
      <c r="C606" s="39"/>
    </row>
    <row r="607" spans="1:3" ht="15" x14ac:dyDescent="0.2">
      <c r="A607" s="32"/>
      <c r="B607" s="33"/>
      <c r="C607" s="39"/>
    </row>
    <row r="608" spans="1:3" ht="15" x14ac:dyDescent="0.2">
      <c r="A608" s="32"/>
      <c r="B608" s="33"/>
      <c r="C608" s="39"/>
    </row>
    <row r="609" spans="1:3" ht="15" x14ac:dyDescent="0.2">
      <c r="A609" s="32"/>
      <c r="B609" s="33"/>
      <c r="C609" s="39"/>
    </row>
    <row r="610" spans="1:3" ht="15" x14ac:dyDescent="0.2">
      <c r="A610" s="32"/>
      <c r="B610" s="33"/>
      <c r="C610" s="39"/>
    </row>
    <row r="611" spans="1:3" ht="15" x14ac:dyDescent="0.2">
      <c r="A611" s="32"/>
      <c r="B611" s="33"/>
      <c r="C611" s="39"/>
    </row>
    <row r="612" spans="1:3" ht="15" x14ac:dyDescent="0.2">
      <c r="A612" s="32"/>
      <c r="B612" s="33"/>
      <c r="C612" s="39"/>
    </row>
    <row r="613" spans="1:3" ht="15" x14ac:dyDescent="0.2">
      <c r="A613" s="32"/>
      <c r="B613" s="33"/>
      <c r="C613" s="39"/>
    </row>
    <row r="614" spans="1:3" ht="15" x14ac:dyDescent="0.2">
      <c r="A614" s="32"/>
      <c r="B614" s="33"/>
      <c r="C614" s="39"/>
    </row>
    <row r="615" spans="1:3" ht="15" x14ac:dyDescent="0.2">
      <c r="A615" s="32"/>
      <c r="B615" s="33"/>
      <c r="C615" s="39"/>
    </row>
    <row r="616" spans="1:3" ht="15" x14ac:dyDescent="0.2">
      <c r="A616" s="32"/>
      <c r="B616" s="33"/>
      <c r="C616" s="39"/>
    </row>
    <row r="617" spans="1:3" ht="15" x14ac:dyDescent="0.2">
      <c r="A617" s="32"/>
      <c r="B617" s="33"/>
      <c r="C617" s="39"/>
    </row>
    <row r="618" spans="1:3" ht="15" x14ac:dyDescent="0.2">
      <c r="A618" s="32"/>
      <c r="B618" s="33"/>
      <c r="C618" s="39"/>
    </row>
    <row r="619" spans="1:3" ht="15" x14ac:dyDescent="0.2">
      <c r="A619" s="32"/>
      <c r="B619" s="33"/>
      <c r="C619" s="39"/>
    </row>
    <row r="620" spans="1:3" ht="15" x14ac:dyDescent="0.2">
      <c r="A620" s="32"/>
      <c r="B620" s="33"/>
      <c r="C620" s="39"/>
    </row>
    <row r="621" spans="1:3" ht="15" x14ac:dyDescent="0.2">
      <c r="A621" s="32"/>
      <c r="B621" s="33"/>
      <c r="C621" s="39"/>
    </row>
    <row r="622" spans="1:3" ht="15" x14ac:dyDescent="0.2">
      <c r="A622" s="32"/>
      <c r="B622" s="33"/>
      <c r="C622" s="39"/>
    </row>
    <row r="623" spans="1:3" ht="15" x14ac:dyDescent="0.2">
      <c r="A623" s="32"/>
      <c r="B623" s="33"/>
      <c r="C623" s="39"/>
    </row>
    <row r="624" spans="1:3" ht="15" x14ac:dyDescent="0.2">
      <c r="A624" s="32"/>
      <c r="B624" s="33"/>
      <c r="C624" s="39"/>
    </row>
    <row r="625" spans="1:3" ht="15" x14ac:dyDescent="0.2">
      <c r="A625" s="5"/>
      <c r="B625" s="33"/>
      <c r="C625" s="39"/>
    </row>
    <row r="626" spans="1:3" ht="15" x14ac:dyDescent="0.2">
      <c r="A626" s="5"/>
      <c r="B626" s="33"/>
      <c r="C626" s="39"/>
    </row>
    <row r="627" spans="1:3" ht="15" x14ac:dyDescent="0.2">
      <c r="A627" s="5"/>
      <c r="B627" s="33"/>
      <c r="C627" s="39"/>
    </row>
    <row r="628" spans="1:3" ht="15" x14ac:dyDescent="0.2">
      <c r="A628" s="5"/>
      <c r="B628" s="33"/>
      <c r="C628" s="39"/>
    </row>
    <row r="629" spans="1:3" ht="15" x14ac:dyDescent="0.2">
      <c r="A629" s="5"/>
      <c r="B629" s="33"/>
      <c r="C629" s="39"/>
    </row>
  </sheetData>
  <mergeCells count="1">
    <mergeCell ref="A5:C5"/>
  </mergeCells>
  <dataValidations count="1">
    <dataValidation type="list" showInputMessage="1" showErrorMessage="1" sqref="C65539 IQ65539 SM65539 ACI65539 AME65539 AWA65539 BFW65539 BPS65539 BZO65539 CJK65539 CTG65539 DDC65539 DMY65539 DWU65539 EGQ65539 EQM65539 FAI65539 FKE65539 FUA65539 GDW65539 GNS65539 GXO65539 HHK65539 HRG65539 IBC65539 IKY65539 IUU65539 JEQ65539 JOM65539 JYI65539 KIE65539 KSA65539 LBW65539 LLS65539 LVO65539 MFK65539 MPG65539 MZC65539 NIY65539 NSU65539 OCQ65539 OMM65539 OWI65539 PGE65539 PQA65539 PZW65539 QJS65539 QTO65539 RDK65539 RNG65539 RXC65539 SGY65539 SQU65539 TAQ65539 TKM65539 TUI65539 UEE65539 UOA65539 UXW65539 VHS65539 VRO65539 WBK65539 WLG65539 WVC65539 C131075 IQ131075 SM131075 ACI131075 AME131075 AWA131075 BFW131075 BPS131075 BZO131075 CJK131075 CTG131075 DDC131075 DMY131075 DWU131075 EGQ131075 EQM131075 FAI131075 FKE131075 FUA131075 GDW131075 GNS131075 GXO131075 HHK131075 HRG131075 IBC131075 IKY131075 IUU131075 JEQ131075 JOM131075 JYI131075 KIE131075 KSA131075 LBW131075 LLS131075 LVO131075 MFK131075 MPG131075 MZC131075 NIY131075 NSU131075 OCQ131075 OMM131075 OWI131075 PGE131075 PQA131075 PZW131075 QJS131075 QTO131075 RDK131075 RNG131075 RXC131075 SGY131075 SQU131075 TAQ131075 TKM131075 TUI131075 UEE131075 UOA131075 UXW131075 VHS131075 VRO131075 WBK131075 WLG131075 WVC131075 C196611 IQ196611 SM196611 ACI196611 AME196611 AWA196611 BFW196611 BPS196611 BZO196611 CJK196611 CTG196611 DDC196611 DMY196611 DWU196611 EGQ196611 EQM196611 FAI196611 FKE196611 FUA196611 GDW196611 GNS196611 GXO196611 HHK196611 HRG196611 IBC196611 IKY196611 IUU196611 JEQ196611 JOM196611 JYI196611 KIE196611 KSA196611 LBW196611 LLS196611 LVO196611 MFK196611 MPG196611 MZC196611 NIY196611 NSU196611 OCQ196611 OMM196611 OWI196611 PGE196611 PQA196611 PZW196611 QJS196611 QTO196611 RDK196611 RNG196611 RXC196611 SGY196611 SQU196611 TAQ196611 TKM196611 TUI196611 UEE196611 UOA196611 UXW196611 VHS196611 VRO196611 WBK196611 WLG196611 WVC196611 C262147 IQ262147 SM262147 ACI262147 AME262147 AWA262147 BFW262147 BPS262147 BZO262147 CJK262147 CTG262147 DDC262147 DMY262147 DWU262147 EGQ262147 EQM262147 FAI262147 FKE262147 FUA262147 GDW262147 GNS262147 GXO262147 HHK262147 HRG262147 IBC262147 IKY262147 IUU262147 JEQ262147 JOM262147 JYI262147 KIE262147 KSA262147 LBW262147 LLS262147 LVO262147 MFK262147 MPG262147 MZC262147 NIY262147 NSU262147 OCQ262147 OMM262147 OWI262147 PGE262147 PQA262147 PZW262147 QJS262147 QTO262147 RDK262147 RNG262147 RXC262147 SGY262147 SQU262147 TAQ262147 TKM262147 TUI262147 UEE262147 UOA262147 UXW262147 VHS262147 VRO262147 WBK262147 WLG262147 WVC262147 C327683 IQ327683 SM327683 ACI327683 AME327683 AWA327683 BFW327683 BPS327683 BZO327683 CJK327683 CTG327683 DDC327683 DMY327683 DWU327683 EGQ327683 EQM327683 FAI327683 FKE327683 FUA327683 GDW327683 GNS327683 GXO327683 HHK327683 HRG327683 IBC327683 IKY327683 IUU327683 JEQ327683 JOM327683 JYI327683 KIE327683 KSA327683 LBW327683 LLS327683 LVO327683 MFK327683 MPG327683 MZC327683 NIY327683 NSU327683 OCQ327683 OMM327683 OWI327683 PGE327683 PQA327683 PZW327683 QJS327683 QTO327683 RDK327683 RNG327683 RXC327683 SGY327683 SQU327683 TAQ327683 TKM327683 TUI327683 UEE327683 UOA327683 UXW327683 VHS327683 VRO327683 WBK327683 WLG327683 WVC327683 C393219 IQ393219 SM393219 ACI393219 AME393219 AWA393219 BFW393219 BPS393219 BZO393219 CJK393219 CTG393219 DDC393219 DMY393219 DWU393219 EGQ393219 EQM393219 FAI393219 FKE393219 FUA393219 GDW393219 GNS393219 GXO393219 HHK393219 HRG393219 IBC393219 IKY393219 IUU393219 JEQ393219 JOM393219 JYI393219 KIE393219 KSA393219 LBW393219 LLS393219 LVO393219 MFK393219 MPG393219 MZC393219 NIY393219 NSU393219 OCQ393219 OMM393219 OWI393219 PGE393219 PQA393219 PZW393219 QJS393219 QTO393219 RDK393219 RNG393219 RXC393219 SGY393219 SQU393219 TAQ393219 TKM393219 TUI393219 UEE393219 UOA393219 UXW393219 VHS393219 VRO393219 WBK393219 WLG393219 WVC393219 C458755 IQ458755 SM458755 ACI458755 AME458755 AWA458755 BFW458755 BPS458755 BZO458755 CJK458755 CTG458755 DDC458755 DMY458755 DWU458755 EGQ458755 EQM458755 FAI458755 FKE458755 FUA458755 GDW458755 GNS458755 GXO458755 HHK458755 HRG458755 IBC458755 IKY458755 IUU458755 JEQ458755 JOM458755 JYI458755 KIE458755 KSA458755 LBW458755 LLS458755 LVO458755 MFK458755 MPG458755 MZC458755 NIY458755 NSU458755 OCQ458755 OMM458755 OWI458755 PGE458755 PQA458755 PZW458755 QJS458755 QTO458755 RDK458755 RNG458755 RXC458755 SGY458755 SQU458755 TAQ458755 TKM458755 TUI458755 UEE458755 UOA458755 UXW458755 VHS458755 VRO458755 WBK458755 WLG458755 WVC458755 C524291 IQ524291 SM524291 ACI524291 AME524291 AWA524291 BFW524291 BPS524291 BZO524291 CJK524291 CTG524291 DDC524291 DMY524291 DWU524291 EGQ524291 EQM524291 FAI524291 FKE524291 FUA524291 GDW524291 GNS524291 GXO524291 HHK524291 HRG524291 IBC524291 IKY524291 IUU524291 JEQ524291 JOM524291 JYI524291 KIE524291 KSA524291 LBW524291 LLS524291 LVO524291 MFK524291 MPG524291 MZC524291 NIY524291 NSU524291 OCQ524291 OMM524291 OWI524291 PGE524291 PQA524291 PZW524291 QJS524291 QTO524291 RDK524291 RNG524291 RXC524291 SGY524291 SQU524291 TAQ524291 TKM524291 TUI524291 UEE524291 UOA524291 UXW524291 VHS524291 VRO524291 WBK524291 WLG524291 WVC524291 C589827 IQ589827 SM589827 ACI589827 AME589827 AWA589827 BFW589827 BPS589827 BZO589827 CJK589827 CTG589827 DDC589827 DMY589827 DWU589827 EGQ589827 EQM589827 FAI589827 FKE589827 FUA589827 GDW589827 GNS589827 GXO589827 HHK589827 HRG589827 IBC589827 IKY589827 IUU589827 JEQ589827 JOM589827 JYI589827 KIE589827 KSA589827 LBW589827 LLS589827 LVO589827 MFK589827 MPG589827 MZC589827 NIY589827 NSU589827 OCQ589827 OMM589827 OWI589827 PGE589827 PQA589827 PZW589827 QJS589827 QTO589827 RDK589827 RNG589827 RXC589827 SGY589827 SQU589827 TAQ589827 TKM589827 TUI589827 UEE589827 UOA589827 UXW589827 VHS589827 VRO589827 WBK589827 WLG589827 WVC589827 C655363 IQ655363 SM655363 ACI655363 AME655363 AWA655363 BFW655363 BPS655363 BZO655363 CJK655363 CTG655363 DDC655363 DMY655363 DWU655363 EGQ655363 EQM655363 FAI655363 FKE655363 FUA655363 GDW655363 GNS655363 GXO655363 HHK655363 HRG655363 IBC655363 IKY655363 IUU655363 JEQ655363 JOM655363 JYI655363 KIE655363 KSA655363 LBW655363 LLS655363 LVO655363 MFK655363 MPG655363 MZC655363 NIY655363 NSU655363 OCQ655363 OMM655363 OWI655363 PGE655363 PQA655363 PZW655363 QJS655363 QTO655363 RDK655363 RNG655363 RXC655363 SGY655363 SQU655363 TAQ655363 TKM655363 TUI655363 UEE655363 UOA655363 UXW655363 VHS655363 VRO655363 WBK655363 WLG655363 WVC655363 C720899 IQ720899 SM720899 ACI720899 AME720899 AWA720899 BFW720899 BPS720899 BZO720899 CJK720899 CTG720899 DDC720899 DMY720899 DWU720899 EGQ720899 EQM720899 FAI720899 FKE720899 FUA720899 GDW720899 GNS720899 GXO720899 HHK720899 HRG720899 IBC720899 IKY720899 IUU720899 JEQ720899 JOM720899 JYI720899 KIE720899 KSA720899 LBW720899 LLS720899 LVO720899 MFK720899 MPG720899 MZC720899 NIY720899 NSU720899 OCQ720899 OMM720899 OWI720899 PGE720899 PQA720899 PZW720899 QJS720899 QTO720899 RDK720899 RNG720899 RXC720899 SGY720899 SQU720899 TAQ720899 TKM720899 TUI720899 UEE720899 UOA720899 UXW720899 VHS720899 VRO720899 WBK720899 WLG720899 WVC720899 C786435 IQ786435 SM786435 ACI786435 AME786435 AWA786435 BFW786435 BPS786435 BZO786435 CJK786435 CTG786435 DDC786435 DMY786435 DWU786435 EGQ786435 EQM786435 FAI786435 FKE786435 FUA786435 GDW786435 GNS786435 GXO786435 HHK786435 HRG786435 IBC786435 IKY786435 IUU786435 JEQ786435 JOM786435 JYI786435 KIE786435 KSA786435 LBW786435 LLS786435 LVO786435 MFK786435 MPG786435 MZC786435 NIY786435 NSU786435 OCQ786435 OMM786435 OWI786435 PGE786435 PQA786435 PZW786435 QJS786435 QTO786435 RDK786435 RNG786435 RXC786435 SGY786435 SQU786435 TAQ786435 TKM786435 TUI786435 UEE786435 UOA786435 UXW786435 VHS786435 VRO786435 WBK786435 WLG786435 WVC786435 C851971 IQ851971 SM851971 ACI851971 AME851971 AWA851971 BFW851971 BPS851971 BZO851971 CJK851971 CTG851971 DDC851971 DMY851971 DWU851971 EGQ851971 EQM851971 FAI851971 FKE851971 FUA851971 GDW851971 GNS851971 GXO851971 HHK851971 HRG851971 IBC851971 IKY851971 IUU851971 JEQ851971 JOM851971 JYI851971 KIE851971 KSA851971 LBW851971 LLS851971 LVO851971 MFK851971 MPG851971 MZC851971 NIY851971 NSU851971 OCQ851971 OMM851971 OWI851971 PGE851971 PQA851971 PZW851971 QJS851971 QTO851971 RDK851971 RNG851971 RXC851971 SGY851971 SQU851971 TAQ851971 TKM851971 TUI851971 UEE851971 UOA851971 UXW851971 VHS851971 VRO851971 WBK851971 WLG851971 WVC851971 C917507 IQ917507 SM917507 ACI917507 AME917507 AWA917507 BFW917507 BPS917507 BZO917507 CJK917507 CTG917507 DDC917507 DMY917507 DWU917507 EGQ917507 EQM917507 FAI917507 FKE917507 FUA917507 GDW917507 GNS917507 GXO917507 HHK917507 HRG917507 IBC917507 IKY917507 IUU917507 JEQ917507 JOM917507 JYI917507 KIE917507 KSA917507 LBW917507 LLS917507 LVO917507 MFK917507 MPG917507 MZC917507 NIY917507 NSU917507 OCQ917507 OMM917507 OWI917507 PGE917507 PQA917507 PZW917507 QJS917507 QTO917507 RDK917507 RNG917507 RXC917507 SGY917507 SQU917507 TAQ917507 TKM917507 TUI917507 UEE917507 UOA917507 UXW917507 VHS917507 VRO917507 WBK917507 WLG917507 WVC917507 C983043 IQ983043 SM983043 ACI983043 AME983043 AWA983043 BFW983043 BPS983043 BZO983043 CJK983043 CTG983043 DDC983043 DMY983043 DWU983043 EGQ983043 EQM983043 FAI983043 FKE983043 FUA983043 GDW983043 GNS983043 GXO983043 HHK983043 HRG983043 IBC983043 IKY983043 IUU983043 JEQ983043 JOM983043 JYI983043 KIE983043 KSA983043 LBW983043 LLS983043 LVO983043 MFK983043 MPG983043 MZC983043 NIY983043 NSU983043 OCQ983043 OMM983043 OWI983043 PGE983043 PQA983043 PZW983043 QJS983043 QTO983043 RDK983043 RNG983043 RXC983043 SGY983043 SQU983043 TAQ983043 TKM983043 TUI983043 UEE983043 UOA983043 UXW983043 VHS983043 VRO983043 WBK983043 WLG983043 WVC983043">
      <formula1>",S,N"</formula1>
    </dataValidation>
  </dataValidations>
  <printOptions horizontalCentered="1"/>
  <pageMargins left="0.39370078740157483" right="0.51181102362204722" top="0.43" bottom="0.49" header="0.23622047244094491" footer="0.19685039370078741"/>
  <pageSetup paperSize="9" scale="57" fitToHeight="0" orientation="portrait" r:id="rId1"/>
  <headerFooter alignWithMargins="0">
    <oddFooter>&amp;C&amp;P CeMin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CeMin_Tot</vt:lpstr>
      <vt:lpstr>CeMin_Tot!Area_stampa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2017-05-26T07:43:44Z</dcterms:modified>
</cp:coreProperties>
</file>